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jpeg" ContentType="image/jpeg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trProps/ctrProp1.xml" ContentType="application/vnd.ms-excel.controlproperties+xml"/>
  <Override PartName="/xl/ctrProps/ctrProp2.xml" ContentType="application/vnd.ms-excel.controlproperties+xml"/>
  <Override PartName="/xl/ctrProps/ctrProp3.xml" ContentType="application/vnd.ms-excel.controlproperties+xml"/>
  <Override PartName="/xl/drawings/drawing1.xml" ContentType="application/vnd.openxmlformats-officedocument.drawing+xml"/>
  <Default Extension="vml" ContentType="application/vnd.openxmlformats-officedocument.vmlDrawing"/>
  <Override PartName="/xl/worksheets/sheet3.xml" ContentType="application/vnd.openxmlformats-officedocument.spreadsheetml.worksheet+xml"/>
  <Override PartName="/xl/ctrProps/ctrProp4.xml" ContentType="application/vnd.ms-excel.controlproperties+xml"/>
  <Override PartName="/xl/ctrProps/ctrProp5.xml" ContentType="application/vnd.ms-excel.controlproperties+xml"/>
  <Override PartName="/xl/ctrProps/ctrProp6.xml" ContentType="application/vnd.ms-excel.controlproperties+xml"/>
  <Override PartName="/xl/drawings/drawing2.xml" ContentType="application/vnd.openxmlformats-officedocument.drawing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 codeName="{51196F13-6AD0-C1B8-E2B4-A1F9AE17003E}"/>
  <workbookPr codeName="ЭтаКнига" filterPrivacy="1"/>
  <workbookProtection workbookAlgorithmName="SHA-512" workbookHashValue="FEyQRrwSnb1VHAFIFG3SrnGBbe6Ftadbr6E7v+cjEv4aqvyXFtQuN0IsfGxzwtKDbV6shmXXXaoXma/PF1m5gA==" workbookSaltValue="6tLGFqBLOtfALWSriRxPkQ==" workbookSpinCount="100000" lockStructure="1"/>
  <bookViews>
    <workbookView xWindow="240" yWindow="105" windowWidth="14805" windowHeight="8010" activeTab="0"/>
  </bookViews>
  <sheets>
    <sheet name="Бланк Методички" sheetId="1" r:id="rId3"/>
    <sheet name="Обработка" sheetId="11" state="hidden" r:id="rId4"/>
    <sheet name="Печать" sheetId="9" r:id="rId5"/>
    <sheet name="Печать с расшифровкой" sheetId="10" r:id="rId6"/>
  </sheets>
  <definedNames>
    <definedName name="_xlnm.Print_Area" localSheetId="3">'Печать с расшифровкой'!$A$1:$I$223</definedName>
  </definedNames>
  <calcPr calcId="162913"/>
</workbook>
</file>

<file path=xl/calcChain.xml><?xml version="1.0" encoding="utf-8"?>
<calcChain xmlns="http://schemas.openxmlformats.org/spreadsheetml/2006/main">
  <c r="B3" i="9" l="1"/>
</calcChain>
</file>

<file path=xl/sharedStrings.xml><?xml version="1.0" encoding="utf-8"?>
<sst xmlns="http://schemas.openxmlformats.org/spreadsheetml/2006/main" count="118" uniqueCount="118">
  <si>
    <t>Фамилия, имя</t>
  </si>
  <si>
    <t>ФИО</t>
  </si>
  <si>
    <t>Дата</t>
  </si>
  <si>
    <t>5 Б</t>
  </si>
  <si>
    <t>5 А</t>
  </si>
  <si>
    <t>5 В</t>
  </si>
  <si>
    <t>http://eschool.by/courses/psy</t>
  </si>
  <si>
    <t>Да</t>
  </si>
  <si>
    <t>Не знаю</t>
  </si>
  <si>
    <t>Нет</t>
  </si>
  <si>
    <t>Я всегда сдерживаю свои обещания.</t>
  </si>
  <si>
    <t>У меня бывают мысли, которыми я не хотел бы делиться.</t>
  </si>
  <si>
    <t>Разозлившись, я нередко выхожу из себя.</t>
  </si>
  <si>
    <t>Бывает, что я сплетничаю.</t>
  </si>
  <si>
    <t>Бывает, что я говорю о вещах, в которых ничего не смыслю.</t>
  </si>
  <si>
    <t>Я всегда говорю только правду.</t>
  </si>
  <si>
    <t>Я люблю прихвастнуть.</t>
  </si>
  <si>
    <t>Я никогда не опаздываю.</t>
  </si>
  <si>
    <t>Все свои привычки я считаю хорошими.</t>
  </si>
  <si>
    <t>Бывает, спорю и ссорюсь с родителями.</t>
  </si>
  <si>
    <t>Бывает, я перехожу улицу там, где мне удобно, а не там, где положено.</t>
  </si>
  <si>
    <t>Я всегда покупаю билет в транспорте.</t>
  </si>
  <si>
    <t>Бывает, мне хочется выругаться грубыми нецензурными словами.</t>
  </si>
  <si>
    <t>Среди моих знакомых есть люди, которые мне не нравятся.</t>
  </si>
  <si>
    <t>Я никогда не нарушаю правил общественного поведения.</t>
  </si>
  <si>
    <t>Я не хочу учиться и работать.</t>
  </si>
  <si>
    <t>Я могу уйти из дома жить в другое место.</t>
  </si>
  <si>
    <t>Меня забирали в полицию за плохое поведение.</t>
  </si>
  <si>
    <t>Я могу взять чужое, если мне надо или очень хочется.</t>
  </si>
  <si>
    <t>Состою на учете в подразделении по делам несовершеннолетних.</t>
  </si>
  <si>
    <t>Меня часто обижают окружающие (обзывают, бьют, отбирают деньги и вещи).</t>
  </si>
  <si>
    <t>У меня есть судимые родственники и/или знакомые.</t>
  </si>
  <si>
    <t>У меня бывают сильные желания, которые обязательно надо исполнить.</t>
  </si>
  <si>
    <t>У меня бывает желание отомстить, восстановить справедливость.</t>
  </si>
  <si>
    <t>Я не верю окружающим.</t>
  </si>
  <si>
    <t>Хочу быть великим и всесильным.</t>
  </si>
  <si>
    <t>Я испытываю отчаяние, обиду, бессильный гнев.</t>
  </si>
  <si>
    <t>Я завидую своим одноклассникам, другим людям, взрослым.</t>
  </si>
  <si>
    <t>Если нельзя, но очень хочется – значит можно.</t>
  </si>
  <si>
    <t>Сильным и богатым людям необязательно соблюдать все правила и законы.</t>
  </si>
  <si>
    <t>Я курю.</t>
  </si>
  <si>
    <t>Я употребляю пиво и/или другие спиртные напитки.</t>
  </si>
  <si>
    <t>Я нюхал клей, растворители, пробовал наркотики, курительные смеси.</t>
  </si>
  <si>
    <t>Мои родители злоупотребляют спиртным.</t>
  </si>
  <si>
    <t>Мои друзья курят, употребляют спиртное.</t>
  </si>
  <si>
    <t>Люди пьют за компанию, для поддержания хорошего настроения</t>
  </si>
  <si>
    <t>Пить и курить – это признаки взрослости.</t>
  </si>
  <si>
    <t>Я пью/курю из-за проблем в семье, школе, от одиночества.</t>
  </si>
  <si>
    <t>Дети и взрослые пьют и курят, потому что это модно и доступно.</t>
  </si>
  <si>
    <t>Дети пьют и курят из любопытства, по глупости.</t>
  </si>
  <si>
    <t xml:space="preserve">Удовольствие — это главное, к чему стоит стремиться в жизни.  </t>
  </si>
  <si>
    <t>Мне необходимы сильные переживания и чувства.</t>
  </si>
  <si>
    <t>Я хотел бы попробовать спиртное, сигареты, наркотики, если бы этого никто не узнал.</t>
  </si>
  <si>
    <t>Вредное воздействие на человека алкоголя и табака сильно преувеличивают.</t>
  </si>
  <si>
    <t>Если в моей компании будет принято, то и я буду курить и пить пиво.</t>
  </si>
  <si>
    <t>Я редко жалею животных, людей.</t>
  </si>
  <si>
    <t>Я часто пререкаюсь или ругаюсь с учителями, одноклассниками.</t>
  </si>
  <si>
    <t>Я часто ссорюсь с родителями.</t>
  </si>
  <si>
    <t>Я не прощаю обиды.</t>
  </si>
  <si>
    <t>Если у меня плохое настроение, то я испорчу его еще кому-нибудь.</t>
  </si>
  <si>
    <t>Люблю посплетничать.</t>
  </si>
  <si>
    <t>Люблю, чтобы мне подчинялись.</t>
  </si>
  <si>
    <t>Предпочитаю споры решать дракой, а не словами.</t>
  </si>
  <si>
    <t>За компанию с друзьями могу что-нибудь сломать, приставать к посторонним.</t>
  </si>
  <si>
    <t>Часто испытываю раздражение, отвращение, злость, ярость, бешенство.</t>
  </si>
  <si>
    <t>У меня бывает желание что-то сломать, громко хлопнуть дверью, покричать, поругаться или подраться.</t>
  </si>
  <si>
    <t>В порыве гнева я могу накричать или ударить кого-то.</t>
  </si>
  <si>
    <t>Могу нарочно испортить чужую вещь, если мне что-то не нравится.</t>
  </si>
  <si>
    <t>Я хочу быть взрослым и сильным.</t>
  </si>
  <si>
    <t>Я чувствую, что меня никто не понимает, мной никто не интересуется.</t>
  </si>
  <si>
    <t>Я чувствую, что от меня ничего не зависит, безнадежность, беспомощность.</t>
  </si>
  <si>
    <t>Я могу причинить себе боль.</t>
  </si>
  <si>
    <t>Было бы лучше, если бы я умер.</t>
  </si>
  <si>
    <t>Я испытываю чувство вины перед окружающими, родителями.</t>
  </si>
  <si>
    <t>Я не люблю решать проблемы сам.</t>
  </si>
  <si>
    <t>У меня есть желания, которые никак не могут исполниться.</t>
  </si>
  <si>
    <t>Я не очень хороший человек.</t>
  </si>
  <si>
    <t>Я не всегда понимаю, что можно делать, а что нельзя.</t>
  </si>
  <si>
    <t>Я часто не могу решиться на какой-либо поступок.</t>
  </si>
  <si>
    <t>Когда я стою на мосту, то меня иногда так и тянет прыгнуть вниз.</t>
  </si>
  <si>
    <t>Я нуждаюсь в теплых, доверительных отношениях.</t>
  </si>
  <si>
    <t>Терпеть боль назло мне бывает даже приятно.</t>
  </si>
  <si>
    <t xml:space="preserve">Я испытываю потребность в острых ощущениях.       </t>
  </si>
  <si>
    <t>Я охотно бы участвовал в каких-нибудь боевых действиях.</t>
  </si>
  <si>
    <t>Вам предлагается ряд вопросов, которые помогут определить некоторые свойства Вашей личности. Здесь не может быть ответов «правильных» и «ошибочных». Мы ждем Ваш ответ, основанный на Вашем мнении. Отвечая на каждый вопрос, выберите ответ, который в наибольшей степени соответствует Вашему мнению о себе.</t>
  </si>
  <si>
    <t>Я бы взялся за опасное для жизни дело, если бы за это хорошо заплатили.</t>
  </si>
  <si>
    <t>1 блок</t>
  </si>
  <si>
    <t>2 блок</t>
  </si>
  <si>
    <t>3 блок</t>
  </si>
  <si>
    <t>4 блок</t>
  </si>
  <si>
    <t>5 блок</t>
  </si>
  <si>
    <t>Отсутствие ориентации на социально обусловленное поведение, преобладает индивидуализация</t>
  </si>
  <si>
    <t>Обнаружена ориентация на социально обусловленное поведение – подростковая реакция группирования</t>
  </si>
  <si>
    <t>Сформированная модель социально обусловленного поведения</t>
  </si>
  <si>
    <t>Отсутствие признаков делинквентного поведения</t>
  </si>
  <si>
    <t>Обнаружена ситуативная предрасположенность к делинквентному поведению</t>
  </si>
  <si>
    <t>Сформированная модель делинквентного поведения</t>
  </si>
  <si>
    <t>Отсутствие признаков зависимого поведения</t>
  </si>
  <si>
    <t>Обнаружена ситуативная предрасположенность к зависимому поведению</t>
  </si>
  <si>
    <t>Сформированная модель зависимого поведения</t>
  </si>
  <si>
    <t>Отсутствие признаков агрессивного поведения</t>
  </si>
  <si>
    <t>Обнаружена ситуативная предрасположенность к агрессивному поведению</t>
  </si>
  <si>
    <t>Сформированная модель агрессивное поведения</t>
  </si>
  <si>
    <t>Отсутствие признаков аутоагрессивного поведения</t>
  </si>
  <si>
    <t>Обнаружена ситуативная предрасположенность к аутоагрессивному поведению</t>
  </si>
  <si>
    <t>Сформированная модель аутоагрессивное поведения</t>
  </si>
  <si>
    <t>1 шкала. Cоциально обусловленное поведение (СОП)</t>
  </si>
  <si>
    <t>2 шкала. Делинквентное поведение (ДП)</t>
  </si>
  <si>
    <t>3 шкала. Зависимое (аддиктивное) поведение (ЗП)</t>
  </si>
  <si>
    <t>4 шкала. Агрессивное поведение (АП)</t>
  </si>
  <si>
    <t>5 шкала. Суицидальное (аутоагрессивное) поведение (СП)</t>
  </si>
  <si>
    <t>Склонность к девиантному поведению</t>
  </si>
  <si>
    <t xml:space="preserve">Методика диагностики девиантного поведения несовершеннолетних (тест СДП – склонности к девиантному поведению) разработана коллективом авторов (Э.В. Леус, САФУ им. М.В. Ломоносова; А.Г. Соловьев, СГМУ, г. Архангельск) и прошла процедуру адаптации и стандартизации.
Методика предназначена для измерения для оценки степени выраженности дезадаптации у подростков с разными видами девиантного поведения. Определяют показатели выраженности зависимого поведения (ЗП), самоповреждающего поведения (СП), агрессивного поведения (АП), делинквентного поведения (ДП), социально обусловленного поведения (СОП) по содержанию вопросов, каждый из которых оценивают в баллах по шкале опросника. В зависимости от набранной по шкале суммы баллов оценивают степень выраженности конкретных видов девиантного поведения: отсутствие признаков социально-психологической дезадаптации, легкая степень социально-психологической дезадаптации, высокая степень социально-психологической дезадаптации. Способ позволяет получить максимально полную информацию о наличии разного рода поведенческих девиаций у подростков при проведении мониторинговых исследований.
</t>
  </si>
  <si>
    <t xml:space="preserve">В I блоке (вопросы с 1 по 15) оценивается предрасположенность подростков на социально обусловленное поведение (шкала искренности ответов), как просоциальное, относительно-деструктивное, адаптированное к нормам ведущей, значимой или референтной группы, возможно имеющей антисоциальную или девиантную в разных вариантах направленность, при этом учитывается подверженность влиянию окружающих, действию социальных установок, мнению группы, степень ведомости в поступках.
Средние значения по шкале СОП соответствуют возрастной норма для подростков, для которых характерно общение, как ведущий вид деятельности и основа психического и личностного развития; потребность в принадлежности к группе и ориентация на ее идеалы, стремление быть замеченным, принятым и понятым.
Низкие значения могут говорить о неадаптированности и даже изоляции подростка от групп сверстников, замкнутости, скрытности.
Высокие значения – показатель высокой адаптированности в группе, но одновременно и свидетельство тесного слияния со значимой группой, что может ыть одним из проявлений зависимости от других людей или общения. 
</t>
  </si>
  <si>
    <t xml:space="preserve">Во II блоке (вопросы с 16 по 30) – делинквентное (допротивоправное) поведение (ДП) - оценивается антисоциальное, противоречащее правовым нормам, угрожающее социальному порядку и благополучию окружающих людей поведение, включающее любые действия или бездействия, запрещенные законодательством.
К числу делинквентных относятся: 1) административные правонарушения - нарушение правил дорожного движения, мелкое хулиганство, сквернословие, нецензурная брань в общественных местах, оскорбительное приставание к гражданам, распитие спиртных напитков и появление в пьяном виде в общественных местах; 2) дисциплинарные проступки - это неисполнение или ненадлежащее исполнение своих непосредственных обязанностей, для подростков это прогулы без уважительных причин занятий, появление в учебном заведении или в общественных местах в состоянии алкогольного, наркотического или токсического опьянения, распитие спиртных напитков, употребление наркотических или токсических средств по месту учебы и в учебное время, нарушение правил безопасности; 3) преступления - общественно опасные деяния, предусмотренные уголовным законом и запрещены им под угрозой наказания – кражи, причинение вреда здоровью, угоны транспорта, вандализм, терроризм и другие поступки, за которые предусматриваются меры уголовной ответственности с 16 лет, а за некоторые преступления с 14 лет; совершение деяний, признаваемых преступлениями, лицами, не достигшими уголовной ответственности, влечет применение мер воздействия, носящих воспитательный характер (помещение в специальное учебно-воспитательное учреждение и др.).
</t>
  </si>
  <si>
    <t xml:space="preserve">В III блоке оценивается зависимое (аддиктивное) поведение (ЗП) (вопросы с 31 по 45) - 1) злоупотребление различными веществами, изменяющими психическое состояние, включая алкоголь и курение табака, до того, как от них сформировалась зависимость; 2) одна из форм деструктивного поведения, которая выражается в стремлении к уходу от реальности путем изменения своего психического состояния посредством приема некоторых веществ или постоянной фиксации на определенных предметах или активных видах деятельности, что сопровождается развитием интенсивных эмоций; 3) не болезнь, а нарушение поведения.
Необходимо учитывать многообразие видов зависимостей: 1) традиционно трактуемые – химические – зависимость от психоактивных веществ; 2) промежуточные – аддикции к еде (голодание, переедание); 3) нехимические – патологическая склонность к азартным играм (гемблинг, лудомания), эротические (любовные аддикции и аддикции избегания, сексуальные), социально приемлемые (работоголизм, спортивная аддикция, компульсивный шопинг, зависимость от общения, религиозные аддикции), технологические – (интернет-зависимость, зависимость от социальных сетей, зависимость от мобильных телефонов и SMS, телевизионная аддикция), недифференцированные (зависимость от получения удовольствия, коллекционирование, фанатизм, духовный поиск).
</t>
  </si>
  <si>
    <t xml:space="preserve">В IV блоке оценивается агрессивное поведение (АП) (вопросы с 46 по 60) - вербальная и физическая агрессия, направленная на окружающих людей, враждебность, негативизм, дерзость и мстительность.
Агрессивный подросток противостоит родителям, свои авторитеты он ищет на стороне, что свойственно возрасту; он хочет, чтобы от него отстали, при этом агрессивность приобретает различные формы, которые в дальнейшем становятся чертами характера. Агрессивное поведение может приобретать следующие формы: физическая, словесная, косвенная агрессия; раздражение, обидчивость, подозрительность, негативизм. Физическая и словесная агрессия имеют внешнее выражение, тогда как другие её формы имеют довольно скрытый характер: вандализм, наблюдения за издевательствами, порча имущества и одежды, раздражение и вечное недовольство, обида и чувство вины, чрезмерная подозрительность, нападки и критикой в адрес другого человека. Всякая форма агрессивного поведения направлена на упрямое отстаивание подростком своей самости. Так как базисными потребностями ребёнка является свобода и самоопределение, воспитатель, лишающий ребёнка свободы действий, убивает естественные силы его развития.
</t>
  </si>
  <si>
    <t xml:space="preserve">В V блоке оценивается самоповреждающее (аутоагрессивное) поведение (СП) (вопросы с 61 по 75), стремление причинить себе боль и/или физический вред, как сознательный отказ человека от жизни, связанный с действиями, направленными на ее прекращение, или незавершенными попытками. 
В силу возрастных особенностей – высокая эмоциональная восприимчивость и чувствительность, низкая устойчивость к стрессу, отсутствие сформированных моделей совладания с внешнеситуативными проблемами и внутренними переживаниями, потребность в тесных контактах со сверстниками, стремление к эмансипации от взрослых, переживание возрастного кризиса и другие – подростки составляют группу риска и требуют внимания к своим переживаниям. Специалисты, работающие с несовершеннолетними, должны иметь обширные знания по проблеме для осуществления превентивным мероприятий, знать научную трактовку понятий и их содержание, уметь говорить на сложную тему как с подростками, так и с их родителями.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</si>
</sst>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name val="Calibri"/>
      <family val="2"/>
      <charset val="204"/>
      <scheme val="minor"/>
    </font>
    <font>
      <b/>
      <sz val="16"/>
      <color rgb="FF000000"/>
      <name val="Cambria"/>
      <family val="1"/>
      <charset val="204"/>
    </font>
    <font>
      <sz val="20"/>
      <color rgb="FFFF0000"/>
      <name val="Cambria"/>
      <family val="1"/>
      <charset val="204"/>
    </font>
    <font>
      <sz val="12"/>
      <color rgb="FF003399"/>
      <name val="Eskal Font4You"/>
      <family val="2"/>
      <charset val="204"/>
    </font>
    <font>
      <sz val="22"/>
      <color theme="1"/>
      <name val="Times New Roman"/>
      <family val="1"/>
      <charset val="204"/>
    </font>
    <font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799847602844"/>
        <bgColor indexed="64"/>
      </patternFill>
    </fill>
    <fill>
      <patternFill patternType="solid">
        <fgColor theme="8" tint="0.5999900102615356"/>
        <bgColor indexed="64"/>
      </patternFill>
    </fill>
    <fill>
      <patternFill patternType="solid">
        <fgColor theme="6" tint="0.5999900102615356"/>
        <bgColor indexed="64"/>
      </patternFill>
    </fill>
    <fill>
      <patternFill patternType="solid">
        <fgColor theme="4" tint="0.7999799847602844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/>
    </xf>
    <xf numFmtId="0" fontId="0" fillId="0" borderId="0" xfId="0" applyBorder="1" applyAlignment="1">
      <alignment/>
    </xf>
    <xf numFmtId="0" fontId="0" fillId="0" borderId="0" xfId="0" applyBorder="1"/>
    <xf numFmtId="0" fontId="8" fillId="0" borderId="1" xfId="0" applyFont="1" applyFill="1" applyBorder="1" applyAlignment="1">
      <alignment horizontal="left" vertical="center"/>
    </xf>
    <xf numFmtId="0" fontId="10" fillId="0" borderId="0" xfId="0" applyFont="1"/>
    <xf numFmtId="0" fontId="0" fillId="0" borderId="0" xfId="0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/>
    </xf>
    <xf numFmtId="0" fontId="14" fillId="0" borderId="0" xfId="0" applyFont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Protection="1">
      <protection/>
    </xf>
    <xf numFmtId="0" fontId="19" fillId="0" borderId="0" xfId="0" applyFont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/>
    </xf>
    <xf numFmtId="0" fontId="0" fillId="0" borderId="2" xfId="0" applyBorder="1"/>
    <xf numFmtId="0" fontId="3" fillId="4" borderId="1" xfId="0" applyFont="1" applyFill="1" applyBorder="1" applyAlignment="1" applyProtection="1">
      <alignment horizontal="center" vertical="center" wrapText="1"/>
      <protection/>
    </xf>
    <xf numFmtId="0" fontId="5" fillId="4" borderId="1" xfId="0" applyFont="1" applyFill="1" applyBorder="1" applyAlignment="1" applyProtection="1">
      <alignment horizontal="center" vertical="center" wrapText="1"/>
      <protection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4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left" vertical="top"/>
      <protection/>
    </xf>
    <xf numFmtId="0" fontId="4" fillId="4" borderId="1" xfId="0" applyFont="1" applyFill="1" applyBorder="1" applyAlignment="1" applyProtection="1">
      <alignment horizontal="left" vertical="center" shrinkToFit="1"/>
      <protection/>
    </xf>
    <xf numFmtId="0" fontId="4" fillId="2" borderId="1" xfId="0" applyFont="1" applyFill="1" applyBorder="1" applyAlignment="1" applyProtection="1">
      <alignment horizontal="left" vertical="center" shrinkToFit="1"/>
      <protection/>
    </xf>
    <xf numFmtId="0" fontId="4" fillId="2" borderId="3" xfId="0" applyFont="1" applyFill="1" applyBorder="1" applyAlignment="1" applyProtection="1">
      <alignment horizontal="left" vertical="center" shrinkToFit="1"/>
      <protection/>
    </xf>
    <xf numFmtId="0" fontId="4" fillId="2" borderId="2" xfId="0" applyFont="1" applyFill="1" applyBorder="1" applyAlignment="1" applyProtection="1">
      <alignment horizontal="left" vertical="center" shrinkToFit="1"/>
      <protection/>
    </xf>
    <xf numFmtId="0" fontId="4" fillId="2" borderId="4" xfId="0" applyFont="1" applyFill="1" applyBorder="1" applyAlignment="1" applyProtection="1">
      <alignment horizontal="left" vertical="center" shrinkToFit="1"/>
      <protection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20" fillId="0" borderId="1" xfId="0" applyFont="1" applyBorder="1" applyAlignment="1">
      <alignment horizontal="left" vertical="center" wrapText="1" indent="1"/>
    </xf>
    <xf numFmtId="0" fontId="16" fillId="5" borderId="3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7" fillId="5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 indent="1"/>
    </xf>
    <xf numFmtId="0" fontId="18" fillId="0" borderId="1" xfId="0" applyFont="1" applyBorder="1" applyAlignment="1">
      <alignment horizontal="left" wrapText="1" indent="1"/>
    </xf>
    <xf numFmtId="0" fontId="18" fillId="0" borderId="1" xfId="0" applyFont="1" applyBorder="1" applyAlignment="1">
      <alignment horizontal="left" vertical="center" wrapText="1" inden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44">
    <dxf>
      <fill>
        <patternFill>
          <bgColor theme="9" tint="-0.24993999302387238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theme="9" tint="-0.24993999302387238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theme="9" tint="-0.24993999302387238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theme="9" tint="-0.24993999302387238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theme="9" tint="-0.24993999302387238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 patternType="gray125">
          <bgColor rgb="FF00B050"/>
        </patternFill>
      </fill>
    </dxf>
    <dxf>
      <fill>
        <patternFill patternType="gray125">
          <bgColor rgb="FFFFC000"/>
        </patternFill>
      </fill>
    </dxf>
    <dxf>
      <fill>
        <patternFill patternType="gray125">
          <bgColor rgb="FFFF0000"/>
        </patternFill>
      </fill>
    </dxf>
    <dxf>
      <fill>
        <patternFill patternType="gray125">
          <bgColor rgb="FF00B050"/>
        </patternFill>
      </fill>
    </dxf>
    <dxf>
      <fill>
        <patternFill patternType="gray125">
          <bgColor rgb="FFFFC000"/>
        </patternFill>
      </fill>
    </dxf>
    <dxf>
      <fill>
        <patternFill patternType="gray125">
          <bgColor rgb="FFFF0000"/>
        </patternFill>
      </fill>
    </dxf>
    <dxf>
      <fill>
        <patternFill patternType="gray125">
          <bgColor rgb="FF00B050"/>
        </patternFill>
      </fill>
    </dxf>
    <dxf>
      <fill>
        <patternFill patternType="gray125">
          <bgColor rgb="FFFFC000"/>
        </patternFill>
      </fill>
    </dxf>
    <dxf>
      <fill>
        <patternFill patternType="gray125">
          <bgColor rgb="FFFF0000"/>
        </patternFill>
      </fill>
    </dxf>
    <dxf>
      <fill>
        <patternFill patternType="gray125">
          <bgColor rgb="FF00B050"/>
        </patternFill>
      </fill>
    </dxf>
    <dxf>
      <fill>
        <patternFill patternType="gray125">
          <bgColor rgb="FFFFC000"/>
        </patternFill>
      </fill>
    </dxf>
    <dxf>
      <fill>
        <patternFill patternType="gray125">
          <bgColor rgb="FFFF0000"/>
        </patternFill>
      </fill>
    </dxf>
    <dxf>
      <fill>
        <patternFill patternType="gray125">
          <bgColor rgb="FF00B050"/>
        </patternFill>
      </fill>
    </dxf>
    <dxf>
      <fill>
        <patternFill patternType="gray125">
          <bgColor rgb="FFFFC000"/>
        </patternFill>
      </fill>
    </dxf>
    <dxf>
      <fill>
        <patternFill patternType="gray125"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theme="9" tint="0.3999499976634979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theme="9" tint="0.3999499976634979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worksheet" Target="worksheets/sheet2.xml" /><Relationship Id="rId7" Type="http://schemas.openxmlformats.org/officeDocument/2006/relationships/sharedStrings" Target="sharedStrings.xml" /><Relationship Id="rId8" Type="http://schemas.openxmlformats.org/officeDocument/2006/relationships/calcChain" Target="calcChain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6" Type="http://schemas.openxmlformats.org/officeDocument/2006/relationships/worksheet" Target="worksheets/sheet4.xml" /><Relationship Id="rId5" Type="http://schemas.openxmlformats.org/officeDocument/2006/relationships/worksheet" Target="worksheets/sheet3.xml" /><Relationship Id="rId2" Type="http://schemas.openxmlformats.org/officeDocument/2006/relationships/styles" Target="styles.xml" /></Relationships>
</file>

<file path=xl/ctrProps/ctrProp1.xml><?xml version="1.0" encoding="utf-8"?>
<formControlPr xmlns="http://schemas.microsoft.com/office/spreadsheetml/2009/9/main" objectType="Button" lockText="1"/>
</file>

<file path=xl/ctrProps/ctrProp2.xml><?xml version="1.0" encoding="utf-8"?>
<formControlPr xmlns="http://schemas.microsoft.com/office/spreadsheetml/2009/9/main" objectType="Button" lockText="1"/>
</file>

<file path=xl/ctrProps/ctrProp3.xml><?xml version="1.0" encoding="utf-8"?>
<formControlPr xmlns="http://schemas.microsoft.com/office/spreadsheetml/2009/9/main" objectType="Button" lockText="1"/>
</file>

<file path=xl/ctrProps/ctrProp4.xml><?xml version="1.0" encoding="utf-8"?>
<formControlPr xmlns="http://schemas.microsoft.com/office/spreadsheetml/2009/9/main" objectType="Button" lockText="1"/>
</file>

<file path=xl/ctrProps/ctrProp5.xml><?xml version="1.0" encoding="utf-8"?>
<formControlPr xmlns="http://schemas.microsoft.com/office/spreadsheetml/2009/9/main" objectType="Button" lockText="1"/>
</file>

<file path=xl/ctrProps/ctrProp6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552450</xdr:colOff>
          <xdr:row>1</xdr:row>
          <xdr:rowOff>171450</xdr:rowOff>
        </xdr:from>
        <xdr:to>
          <xdr:col>13</xdr:col>
          <xdr:colOff>381000</xdr:colOff>
          <xdr:row>4</xdr:row>
          <xdr:rowOff>9525</xdr:rowOff>
        </xdr:to>
        <xdr:sp macro="[0]!SaveToPDF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70d04998-38bd-43e2-8416-96edd9f0cc0a}"/>
                </a:ext>
              </a:extLst>
            </xdr:cNvPr>
            <xdr:cNvSpPr>
              <a:spLocks noRot="1"/>
            </xdr:cNvSpPr>
          </xdr:nvSpPr>
          <xdr:spPr>
            <a:xfrm>
              <a:off x="6781800" y="733425"/>
              <a:ext cx="2266950" cy="504825"/>
            </a:xfrm>
            <a:prstGeom prst="rect"/>
            <a:ln>
              <a:solidFill>
                <a:srgbClr val="000000"/>
              </a:solidFill>
            </a:ln>
          </xdr:spPr>
          <xdr:txBody>
            <a:bodyPr lIns="36576" tIns="32004" rIns="36576" bIns="32004" vertOverflow="clip" wrap="square" anchor="ctr" upright="1"/>
            <a:p>
              <a:pPr algn="ctr" rtl="0"/>
              <a:r>
                <a:rPr lang="ru-RU" sz="1600" u="none" b="1" i="0" baseline="0">
                  <a:solidFill>
                    <a:srgbClr val="000000"/>
                  </a:solidFill>
                  <a:latin typeface="Cambria"/>
                </a:rPr>
                <a:t>Сохранить в PDF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552450</xdr:colOff>
          <xdr:row>6</xdr:row>
          <xdr:rowOff>133350</xdr:rowOff>
        </xdr:from>
        <xdr:to>
          <xdr:col>13</xdr:col>
          <xdr:colOff>381000</xdr:colOff>
          <xdr:row>8</xdr:row>
          <xdr:rowOff>161925</xdr:rowOff>
        </xdr:to>
        <xdr:sp macro="[0]!PrintD">
          <xdr:nvSpPr>
            <xdr:cNvPr id="3074" name="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2be4afd7-0aa8-43ea-981d-e0e777bcd7f8}"/>
                </a:ext>
              </a:extLst>
            </xdr:cNvPr>
            <xdr:cNvSpPr>
              <a:spLocks noRot="1"/>
            </xdr:cNvSpPr>
          </xdr:nvSpPr>
          <xdr:spPr>
            <a:xfrm>
              <a:off x="6781800" y="1838325"/>
              <a:ext cx="2266950" cy="504825"/>
            </a:xfrm>
            <a:prstGeom prst="rect"/>
            <a:ln>
              <a:solidFill>
                <a:srgbClr val="000000"/>
              </a:solidFill>
            </a:ln>
          </xdr:spPr>
          <xdr:txBody>
            <a:bodyPr lIns="36576" tIns="32004" rIns="36576" bIns="32004" vertOverflow="clip" wrap="square" anchor="ctr" upright="1"/>
            <a:p>
              <a:pPr algn="ctr" rtl="0"/>
              <a:r>
                <a:rPr lang="ru-RU" sz="1600" u="none" b="1" i="0" baseline="0">
                  <a:solidFill>
                    <a:srgbClr val="000000"/>
                  </a:solidFill>
                  <a:latin typeface="Cambria"/>
                </a:rPr>
                <a:t>Отправить на печать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552450</xdr:colOff>
          <xdr:row>11</xdr:row>
          <xdr:rowOff>47625</xdr:rowOff>
        </xdr:from>
        <xdr:to>
          <xdr:col>13</xdr:col>
          <xdr:colOff>381000</xdr:colOff>
          <xdr:row>13</xdr:row>
          <xdr:rowOff>76200</xdr:rowOff>
        </xdr:to>
        <xdr:sp macro="[0]!ClearData">
          <xdr:nvSpPr>
            <xdr:cNvPr id="3075" name="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f4d9c140-fabe-4d3c-8367-70dd9538d499}"/>
                </a:ext>
              </a:extLst>
            </xdr:cNvPr>
            <xdr:cNvSpPr>
              <a:spLocks noRot="1"/>
            </xdr:cNvSpPr>
          </xdr:nvSpPr>
          <xdr:spPr>
            <a:xfrm>
              <a:off x="6781800" y="2943225"/>
              <a:ext cx="2266950" cy="504825"/>
            </a:xfrm>
            <a:prstGeom prst="rect"/>
            <a:ln>
              <a:solidFill>
                <a:srgbClr val="000000"/>
              </a:solidFill>
            </a:ln>
          </xdr:spPr>
          <xdr:txBody>
            <a:bodyPr lIns="45720" tIns="36576" rIns="45720" bIns="36576" vertOverflow="clip" wrap="square" anchor="ctr" upright="1"/>
            <a:p>
              <a:pPr algn="ctr" rtl="0"/>
              <a:r>
                <a:rPr lang="ru-RU" sz="2000" u="none" b="0" i="0" baseline="0">
                  <a:solidFill>
                    <a:srgbClr val="FF0000"/>
                  </a:solidFill>
                  <a:latin typeface="Cambria"/>
                </a:rPr>
                <a:t>Очистить данные данные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552450</xdr:colOff>
          <xdr:row>1</xdr:row>
          <xdr:rowOff>171450</xdr:rowOff>
        </xdr:from>
        <xdr:to>
          <xdr:col>13</xdr:col>
          <xdr:colOff>381000</xdr:colOff>
          <xdr:row>4</xdr:row>
          <xdr:rowOff>9525</xdr:rowOff>
        </xdr:to>
        <xdr:sp macro="[0]!SaveToPDF2">
          <xdr:nvSpPr>
            <xdr:cNvPr id="6145" name="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43dc0d02-b575-49b6-9cac-6f384f86a69f}"/>
                </a:ext>
              </a:extLst>
            </xdr:cNvPr>
            <xdr:cNvSpPr>
              <a:spLocks noRot="1"/>
            </xdr:cNvSpPr>
          </xdr:nvSpPr>
          <xdr:spPr>
            <a:xfrm>
              <a:off x="6953250" y="600075"/>
              <a:ext cx="2266950" cy="504825"/>
            </a:xfrm>
            <a:prstGeom prst="rect"/>
            <a:ln>
              <a:solidFill>
                <a:srgbClr val="000000"/>
              </a:solidFill>
            </a:ln>
          </xdr:spPr>
          <xdr:txBody>
            <a:bodyPr lIns="36576" tIns="32004" rIns="36576" bIns="32004" vertOverflow="clip" wrap="square" anchor="ctr" upright="1"/>
            <a:p>
              <a:pPr algn="ctr" rtl="0"/>
              <a:r>
                <a:rPr lang="ru-RU" sz="1600" u="none" b="1" i="0" baseline="0">
                  <a:solidFill>
                    <a:srgbClr val="000000"/>
                  </a:solidFill>
                  <a:latin typeface="Cambria"/>
                </a:rPr>
                <a:t>Сохранить в PDF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552450</xdr:colOff>
          <xdr:row>6</xdr:row>
          <xdr:rowOff>133350</xdr:rowOff>
        </xdr:from>
        <xdr:to>
          <xdr:col>13</xdr:col>
          <xdr:colOff>381000</xdr:colOff>
          <xdr:row>8</xdr:row>
          <xdr:rowOff>161925</xdr:rowOff>
        </xdr:to>
        <xdr:sp macro="[0]!PrintD">
          <xdr:nvSpPr>
            <xdr:cNvPr id="6146" name="Butto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ca98cc52-93ca-41ce-8cfa-effc7020aa0e}"/>
                </a:ext>
              </a:extLst>
            </xdr:cNvPr>
            <xdr:cNvSpPr>
              <a:spLocks noRot="1"/>
            </xdr:cNvSpPr>
          </xdr:nvSpPr>
          <xdr:spPr>
            <a:xfrm>
              <a:off x="6953250" y="1704975"/>
              <a:ext cx="2266950" cy="504825"/>
            </a:xfrm>
            <a:prstGeom prst="rect"/>
            <a:ln>
              <a:solidFill>
                <a:srgbClr val="000000"/>
              </a:solidFill>
            </a:ln>
          </xdr:spPr>
          <xdr:txBody>
            <a:bodyPr lIns="36576" tIns="32004" rIns="36576" bIns="32004" vertOverflow="clip" wrap="square" anchor="ctr" upright="1"/>
            <a:p>
              <a:pPr algn="ctr" rtl="0"/>
              <a:r>
                <a:rPr lang="ru-RU" sz="1600" u="none" b="1" i="0" baseline="0">
                  <a:solidFill>
                    <a:srgbClr val="000000"/>
                  </a:solidFill>
                  <a:latin typeface="Cambria"/>
                </a:rPr>
                <a:t>Отправить на печать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552450</xdr:colOff>
          <xdr:row>11</xdr:row>
          <xdr:rowOff>47625</xdr:rowOff>
        </xdr:from>
        <xdr:to>
          <xdr:col>13</xdr:col>
          <xdr:colOff>381000</xdr:colOff>
          <xdr:row>13</xdr:row>
          <xdr:rowOff>76200</xdr:rowOff>
        </xdr:to>
        <xdr:sp macro="[0]!ClearData">
          <xdr:nvSpPr>
            <xdr:cNvPr id="6147" name="Button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6243464f-172c-4c78-838e-1c51f58b7c47}"/>
                </a:ext>
              </a:extLst>
            </xdr:cNvPr>
            <xdr:cNvSpPr>
              <a:spLocks noRot="1"/>
            </xdr:cNvSpPr>
          </xdr:nvSpPr>
          <xdr:spPr>
            <a:xfrm>
              <a:off x="6953250" y="2809875"/>
              <a:ext cx="2266950" cy="504825"/>
            </a:xfrm>
            <a:prstGeom prst="rect"/>
            <a:ln>
              <a:solidFill>
                <a:srgbClr val="000000"/>
              </a:solidFill>
            </a:ln>
          </xdr:spPr>
          <xdr:txBody>
            <a:bodyPr lIns="45720" tIns="36576" rIns="45720" bIns="36576" vertOverflow="clip" wrap="square" anchor="ctr" upright="1"/>
            <a:p>
              <a:pPr algn="ctr" rtl="0"/>
              <a:r>
                <a:rPr lang="ru-RU" sz="2000" u="none" b="0" i="0" baseline="0">
                  <a:solidFill>
                    <a:srgbClr val="FF0000"/>
                  </a:solidFill>
                  <a:latin typeface="Cambria"/>
                </a:rPr>
                <a:t>Очистить данные данные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image" Target="../media/image1.jpeg" /></Relationships>
</file>

<file path=xl/worksheets/_rels/sheet3.xml.rels><?xml version="1.0" encoding="UTF-8" standalone="yes"?><Relationships xmlns="http://schemas.openxmlformats.org/package/2006/relationships"><Relationship Id="rId4" Type="http://schemas.openxmlformats.org/officeDocument/2006/relationships/drawing" Target="../drawings/drawing1.xml" /><Relationship Id="rId1" Type="http://schemas.openxmlformats.org/officeDocument/2006/relationships/ctrlProp" Target="../ctrProps/ctrProp1.xml" /><Relationship Id="rId3" Type="http://schemas.openxmlformats.org/officeDocument/2006/relationships/ctrlProp" Target="../ctrProps/ctrProp3.xml" /><Relationship Id="rId6" Type="http://schemas.openxmlformats.org/officeDocument/2006/relationships/printerSettings" Target="../printerSettings/printerSettings2.bin" /><Relationship Id="rId5" Type="http://schemas.openxmlformats.org/officeDocument/2006/relationships/vmlDrawing" Target="../drawings/vmlDrawing1.vml" /><Relationship Id="rId2" Type="http://schemas.openxmlformats.org/officeDocument/2006/relationships/ctrlProp" Target="../ctrProps/ctrProp2.xml" /></Relationships>
</file>

<file path=xl/worksheets/_rels/sheet4.xml.rels><?xml version="1.0" encoding="UTF-8" standalone="yes"?><Relationships xmlns="http://schemas.openxmlformats.org/package/2006/relationships"><Relationship Id="rId4" Type="http://schemas.openxmlformats.org/officeDocument/2006/relationships/drawing" Target="../drawings/drawing2.xml" /><Relationship Id="rId1" Type="http://schemas.openxmlformats.org/officeDocument/2006/relationships/ctrlProp" Target="../ctrProps/ctrProp4.xml" /><Relationship Id="rId3" Type="http://schemas.openxmlformats.org/officeDocument/2006/relationships/ctrlProp" Target="../ctrProps/ctrProp6.xml" /><Relationship Id="rId6" Type="http://schemas.openxmlformats.org/officeDocument/2006/relationships/printerSettings" Target="../printerSettings/printerSettings3.bin" /><Relationship Id="rId5" Type="http://schemas.openxmlformats.org/officeDocument/2006/relationships/vmlDrawing" Target="../drawings/vmlDrawing2.vml" /><Relationship Id="rId2" Type="http://schemas.openxmlformats.org/officeDocument/2006/relationships/ctrlProp" Target="../ctrProps/ctrProp5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AH83"/>
  <sheetViews>
    <sheetView showGridLines="0" showRowColHeaders="0" tabSelected="1" workbookViewId="0" topLeftCell="A1">
      <selection pane="topLeft" activeCell="O10" sqref="O10:P10"/>
    </sheetView>
  </sheetViews>
  <sheetFormatPr defaultRowHeight="15"/>
  <cols>
    <col min="1" max="1" width="5.714285714285714" customWidth="1"/>
    <col min="12" max="12" width="12.571428571428571" customWidth="1"/>
    <col min="16" max="16" width="6.285714285714286" customWidth="1"/>
    <col min="17" max="17" width="6.142857142857143" customWidth="1"/>
    <col min="21" max="21" width="9.142857142857142" customWidth="1"/>
    <col min="22" max="22" width="9.142857142857142" hidden="1" customWidth="1"/>
    <col min="32" max="34" width="0" hidden="1" customWidth="1"/>
  </cols>
  <sheetData>
    <row r="1" spans="1:34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AG1">
        <v>10</v>
      </c>
      <c r="AH1" t="s">
        <v>4</v>
      </c>
    </row>
    <row r="2" spans="1:34" ht="19.5" customHeight="1">
      <c r="A2" s="25" t="s">
        <v>0</v>
      </c>
      <c r="B2" s="25"/>
      <c r="C2" s="25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AG2">
        <v>11</v>
      </c>
      <c r="AH2" t="s">
        <v>3</v>
      </c>
    </row>
    <row r="3" spans="16:34" ht="15">
      <c r="P3" s="24"/>
      <c r="Q3" s="24"/>
      <c r="R3" s="24"/>
      <c r="S3" s="24"/>
      <c r="AG3">
        <v>12</v>
      </c>
      <c r="AH3" t="s">
        <v>5</v>
      </c>
    </row>
    <row r="4" spans="1:33" ht="15" customHeight="1">
      <c r="A4" s="20" t="s">
        <v>84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AG4">
        <v>13</v>
      </c>
    </row>
    <row r="5" spans="1:33" ht="23.25" customHeigh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AG5">
        <v>14</v>
      </c>
    </row>
    <row r="6" spans="1:33" ht="18" customHeigh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AG6">
        <v>15</v>
      </c>
    </row>
    <row r="7" spans="1:33" ht="22.5" customHeight="1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AG7">
        <v>16</v>
      </c>
    </row>
    <row r="8" s="12" customFormat="1" ht="15"/>
    <row r="9" spans="1:29" ht="24" customHeight="1">
      <c r="A9" s="9">
        <v>1</v>
      </c>
      <c r="B9" s="26" t="s">
        <v>10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3"/>
      <c r="P9" s="23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</row>
    <row r="10" spans="1:29" ht="24" customHeight="1">
      <c r="A10" s="9">
        <v>2</v>
      </c>
      <c r="B10" s="27" t="s">
        <v>11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3"/>
      <c r="P10" s="23"/>
      <c r="Q10" s="12"/>
      <c r="R10" s="12"/>
      <c r="S10" s="12"/>
      <c r="T10" s="12"/>
      <c r="U10" s="12"/>
      <c r="V10" s="12" t="s">
        <v>7</v>
      </c>
      <c r="W10" s="12"/>
      <c r="X10" s="12"/>
      <c r="Y10" s="12"/>
      <c r="Z10" s="12"/>
      <c r="AA10" s="12"/>
      <c r="AB10" s="12"/>
      <c r="AC10" s="12"/>
    </row>
    <row r="11" spans="1:29" ht="24" customHeight="1">
      <c r="A11" s="9">
        <v>3</v>
      </c>
      <c r="B11" s="26" t="s">
        <v>12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3"/>
      <c r="P11" s="23"/>
      <c r="Q11" s="12"/>
      <c r="R11" s="12"/>
      <c r="S11" s="12"/>
      <c r="T11" s="12"/>
      <c r="U11" s="12"/>
      <c r="V11" s="12" t="s">
        <v>8</v>
      </c>
      <c r="W11" s="12"/>
      <c r="X11" s="12"/>
      <c r="Y11" s="12"/>
      <c r="Z11" s="12"/>
      <c r="AA11" s="12"/>
      <c r="AB11" s="12"/>
      <c r="AC11" s="12"/>
    </row>
    <row r="12" spans="1:29" ht="24" customHeight="1">
      <c r="A12" s="9">
        <v>4</v>
      </c>
      <c r="B12" s="27" t="s">
        <v>13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3"/>
      <c r="P12" s="23"/>
      <c r="Q12" s="12"/>
      <c r="R12" s="12"/>
      <c r="S12" s="12"/>
      <c r="T12" s="12"/>
      <c r="U12" s="12"/>
      <c r="V12" s="12" t="s">
        <v>9</v>
      </c>
      <c r="W12" s="12"/>
      <c r="X12" s="12"/>
      <c r="Y12" s="12"/>
      <c r="Z12" s="12"/>
      <c r="AA12" s="12"/>
      <c r="AB12" s="12"/>
      <c r="AC12" s="12"/>
    </row>
    <row r="13" spans="1:29" ht="24" customHeight="1">
      <c r="A13" s="9">
        <v>5</v>
      </c>
      <c r="B13" s="26" t="s">
        <v>14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3"/>
      <c r="P13" s="23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</row>
    <row r="14" spans="1:29" ht="24" customHeight="1">
      <c r="A14" s="9">
        <v>6</v>
      </c>
      <c r="B14" s="27" t="s">
        <v>15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3"/>
      <c r="P14" s="23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</row>
    <row r="15" spans="1:29" ht="24" customHeight="1">
      <c r="A15" s="9">
        <v>7</v>
      </c>
      <c r="B15" s="26" t="s">
        <v>16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3"/>
      <c r="P15" s="23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</row>
    <row r="16" spans="1:29" ht="24" customHeight="1">
      <c r="A16" s="9">
        <v>8</v>
      </c>
      <c r="B16" s="27" t="s">
        <v>17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3"/>
      <c r="P16" s="23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</row>
    <row r="17" spans="1:29" ht="24" customHeight="1">
      <c r="A17" s="9">
        <v>9</v>
      </c>
      <c r="B17" s="26" t="s">
        <v>18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3"/>
      <c r="P17" s="23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</row>
    <row r="18" spans="1:29" ht="24" customHeight="1">
      <c r="A18" s="9">
        <v>10</v>
      </c>
      <c r="B18" s="27" t="s">
        <v>19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3"/>
      <c r="P18" s="23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</row>
    <row r="19" spans="1:29" ht="24" customHeight="1">
      <c r="A19" s="9">
        <v>11</v>
      </c>
      <c r="B19" s="26" t="s">
        <v>20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3"/>
      <c r="P19" s="23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</row>
    <row r="20" spans="1:29" ht="24" customHeight="1">
      <c r="A20" s="9">
        <v>12</v>
      </c>
      <c r="B20" s="27" t="s">
        <v>21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3"/>
      <c r="P20" s="23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29" ht="24" customHeight="1">
      <c r="A21" s="9">
        <v>13</v>
      </c>
      <c r="B21" s="26" t="s">
        <v>22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3"/>
      <c r="P21" s="23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29" ht="24" customHeight="1">
      <c r="A22" s="9">
        <v>14</v>
      </c>
      <c r="B22" s="27" t="s">
        <v>23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3"/>
      <c r="P22" s="23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29" ht="24" customHeight="1">
      <c r="A23" s="9">
        <v>15</v>
      </c>
      <c r="B23" s="26" t="s">
        <v>24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3"/>
      <c r="P23" s="23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29" ht="24" customHeight="1">
      <c r="A24" s="9">
        <v>16</v>
      </c>
      <c r="B24" s="27" t="s">
        <v>25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3"/>
      <c r="P24" s="23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29" ht="24" customHeight="1">
      <c r="A25" s="9">
        <v>17</v>
      </c>
      <c r="B25" s="26" t="s">
        <v>26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3"/>
      <c r="P25" s="23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29" ht="24" customHeight="1">
      <c r="A26" s="9">
        <v>18</v>
      </c>
      <c r="B26" s="27" t="s">
        <v>27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3"/>
      <c r="P26" s="23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29" ht="24" customHeight="1">
      <c r="A27" s="9">
        <v>19</v>
      </c>
      <c r="B27" s="26" t="s">
        <v>28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3"/>
      <c r="P27" s="23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29" ht="24" customHeight="1">
      <c r="A28" s="9">
        <v>20</v>
      </c>
      <c r="B28" s="27" t="s">
        <v>29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3"/>
      <c r="P28" s="23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  <row r="29" spans="1:29" ht="24" customHeight="1">
      <c r="A29" s="9">
        <v>21</v>
      </c>
      <c r="B29" s="26" t="s">
        <v>30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3"/>
      <c r="P29" s="23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</row>
    <row r="30" spans="1:29" ht="24" customHeight="1">
      <c r="A30" s="9">
        <v>22</v>
      </c>
      <c r="B30" s="27" t="s">
        <v>31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3"/>
      <c r="P30" s="23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</row>
    <row r="31" spans="1:29" ht="24" customHeight="1">
      <c r="A31" s="9">
        <v>23</v>
      </c>
      <c r="B31" s="26" t="s">
        <v>32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3"/>
      <c r="P31" s="23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</row>
    <row r="32" spans="1:29" ht="24" customHeight="1">
      <c r="A32" s="9">
        <v>24</v>
      </c>
      <c r="B32" s="27" t="s">
        <v>33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3"/>
      <c r="P32" s="23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</row>
    <row r="33" spans="1:29" ht="24" customHeight="1">
      <c r="A33" s="9">
        <v>25</v>
      </c>
      <c r="B33" s="26" t="s">
        <v>34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3"/>
      <c r="P33" s="23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</row>
    <row r="34" spans="1:29" ht="24" customHeight="1">
      <c r="A34" s="9">
        <v>26</v>
      </c>
      <c r="B34" s="27" t="s">
        <v>35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3"/>
      <c r="P34" s="23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</row>
    <row r="35" spans="1:29" ht="24" customHeight="1">
      <c r="A35" s="9">
        <v>27</v>
      </c>
      <c r="B35" s="26" t="s">
        <v>36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3"/>
      <c r="P35" s="23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</row>
    <row r="36" spans="1:29" ht="23.25">
      <c r="A36" s="9">
        <v>28</v>
      </c>
      <c r="B36" s="27" t="s">
        <v>37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3"/>
      <c r="P36" s="23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</row>
    <row r="37" spans="1:29" ht="24" customHeight="1">
      <c r="A37" s="9">
        <v>29</v>
      </c>
      <c r="B37" s="26" t="s">
        <v>38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3"/>
      <c r="P37" s="23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</row>
    <row r="38" spans="1:29" ht="24" customHeight="1">
      <c r="A38" s="9">
        <v>30</v>
      </c>
      <c r="B38" s="27" t="s">
        <v>39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3"/>
      <c r="P38" s="23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</row>
    <row r="39" spans="1:29" ht="23.25">
      <c r="A39" s="9">
        <v>31</v>
      </c>
      <c r="B39" s="26" t="s">
        <v>40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3"/>
      <c r="P39" s="23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</row>
    <row r="40" spans="1:29" ht="23.25">
      <c r="A40" s="9">
        <v>32</v>
      </c>
      <c r="B40" s="27" t="s">
        <v>41</v>
      </c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3"/>
      <c r="P40" s="23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</row>
    <row r="41" spans="1:29" ht="24" customHeight="1">
      <c r="A41" s="9">
        <v>33</v>
      </c>
      <c r="B41" s="26" t="s">
        <v>42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3"/>
      <c r="P41" s="23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</row>
    <row r="42" spans="1:18" ht="24" customHeight="1">
      <c r="A42" s="9">
        <v>34</v>
      </c>
      <c r="B42" s="27" t="s">
        <v>43</v>
      </c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3"/>
      <c r="P42" s="23"/>
      <c r="Q42" s="8"/>
      <c r="R42" s="8"/>
    </row>
    <row r="43" spans="1:18" ht="24" customHeight="1">
      <c r="A43" s="9">
        <v>35</v>
      </c>
      <c r="B43" s="26" t="s">
        <v>44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3"/>
      <c r="P43" s="23"/>
      <c r="Q43" s="8"/>
      <c r="R43" s="8"/>
    </row>
    <row r="44" spans="1:18" ht="23.25">
      <c r="A44" s="9">
        <v>36</v>
      </c>
      <c r="B44" s="27" t="s">
        <v>45</v>
      </c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3"/>
      <c r="P44" s="23"/>
      <c r="Q44" s="8"/>
      <c r="R44" s="8"/>
    </row>
    <row r="45" spans="1:18" ht="24" customHeight="1">
      <c r="A45" s="9">
        <v>37</v>
      </c>
      <c r="B45" s="26" t="s">
        <v>46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3"/>
      <c r="P45" s="23"/>
      <c r="Q45" s="8"/>
      <c r="R45" s="8"/>
    </row>
    <row r="46" spans="1:18" ht="24" customHeight="1">
      <c r="A46" s="9">
        <v>38</v>
      </c>
      <c r="B46" s="27" t="s">
        <v>47</v>
      </c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3"/>
      <c r="P46" s="23"/>
      <c r="Q46" s="8"/>
      <c r="R46" s="8"/>
    </row>
    <row r="47" spans="1:18" ht="24" customHeight="1">
      <c r="A47" s="9">
        <v>39</v>
      </c>
      <c r="B47" s="26" t="s">
        <v>48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3"/>
      <c r="P47" s="23"/>
      <c r="Q47" s="8"/>
      <c r="R47" s="8"/>
    </row>
    <row r="48" spans="1:18" ht="24" customHeight="1">
      <c r="A48" s="9">
        <v>40</v>
      </c>
      <c r="B48" s="27" t="s">
        <v>49</v>
      </c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3"/>
      <c r="P48" s="23"/>
      <c r="Q48" s="8"/>
      <c r="R48" s="8"/>
    </row>
    <row r="49" spans="1:16" ht="23.25" customHeight="1">
      <c r="A49" s="9">
        <v>41</v>
      </c>
      <c r="B49" s="26" t="s">
        <v>50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3"/>
      <c r="P49" s="23"/>
    </row>
    <row r="50" spans="1:16" ht="23.25" customHeight="1">
      <c r="A50" s="9">
        <v>42</v>
      </c>
      <c r="B50" s="27" t="s">
        <v>51</v>
      </c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3"/>
      <c r="P50" s="23"/>
    </row>
    <row r="51" spans="1:16" ht="23.25" customHeight="1">
      <c r="A51" s="9">
        <v>43</v>
      </c>
      <c r="B51" s="26" t="s">
        <v>52</v>
      </c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3"/>
      <c r="P51" s="23"/>
    </row>
    <row r="52" spans="1:16" ht="23.25" customHeight="1">
      <c r="A52" s="9">
        <v>44</v>
      </c>
      <c r="B52" s="27" t="s">
        <v>53</v>
      </c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3"/>
      <c r="P52" s="23"/>
    </row>
    <row r="53" spans="1:16" ht="23.25" customHeight="1">
      <c r="A53" s="9">
        <v>45</v>
      </c>
      <c r="B53" s="26" t="s">
        <v>54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3"/>
      <c r="P53" s="23"/>
    </row>
    <row r="54" spans="1:16" ht="23.25" customHeight="1">
      <c r="A54" s="9">
        <v>46</v>
      </c>
      <c r="B54" s="27" t="s">
        <v>55</v>
      </c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3"/>
      <c r="P54" s="23"/>
    </row>
    <row r="55" spans="1:16" ht="23.25" customHeight="1">
      <c r="A55" s="9">
        <v>47</v>
      </c>
      <c r="B55" s="26" t="s">
        <v>56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3"/>
      <c r="P55" s="23"/>
    </row>
    <row r="56" spans="1:16" ht="23.25">
      <c r="A56" s="9">
        <v>48</v>
      </c>
      <c r="B56" s="27" t="s">
        <v>57</v>
      </c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3"/>
      <c r="P56" s="23"/>
    </row>
    <row r="57" spans="1:16" ht="23.25" customHeight="1">
      <c r="A57" s="9">
        <v>49</v>
      </c>
      <c r="B57" s="26" t="s">
        <v>58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3"/>
      <c r="P57" s="23"/>
    </row>
    <row r="58" spans="1:16" ht="23.25" customHeight="1">
      <c r="A58" s="9">
        <v>50</v>
      </c>
      <c r="B58" s="27" t="s">
        <v>59</v>
      </c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3"/>
      <c r="P58" s="23"/>
    </row>
    <row r="59" spans="1:16" ht="23.25" customHeight="1">
      <c r="A59" s="9">
        <v>51</v>
      </c>
      <c r="B59" s="26" t="s">
        <v>60</v>
      </c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3"/>
      <c r="P59" s="23"/>
    </row>
    <row r="60" spans="1:16" ht="23.25" customHeight="1">
      <c r="A60" s="9">
        <v>52</v>
      </c>
      <c r="B60" s="27" t="s">
        <v>61</v>
      </c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3"/>
      <c r="P60" s="23"/>
    </row>
    <row r="61" spans="1:16" ht="23.25" customHeight="1">
      <c r="A61" s="9">
        <v>53</v>
      </c>
      <c r="B61" s="26" t="s">
        <v>62</v>
      </c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3"/>
      <c r="P61" s="23"/>
    </row>
    <row r="62" spans="1:16" ht="23.25">
      <c r="A62" s="9">
        <v>54</v>
      </c>
      <c r="B62" s="27" t="s">
        <v>63</v>
      </c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3"/>
      <c r="P62" s="23"/>
    </row>
    <row r="63" spans="1:16" ht="23.25" customHeight="1">
      <c r="A63" s="9">
        <v>55</v>
      </c>
      <c r="B63" s="26" t="s">
        <v>64</v>
      </c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3"/>
      <c r="P63" s="23"/>
    </row>
    <row r="64" spans="1:16" ht="23.25" customHeight="1">
      <c r="A64" s="9">
        <v>56</v>
      </c>
      <c r="B64" s="27" t="s">
        <v>65</v>
      </c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3"/>
      <c r="P64" s="23"/>
    </row>
    <row r="65" spans="1:16" ht="23.25" customHeight="1">
      <c r="A65" s="9">
        <v>57</v>
      </c>
      <c r="B65" s="26" t="s">
        <v>66</v>
      </c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3"/>
      <c r="P65" s="23"/>
    </row>
    <row r="66" spans="1:16" ht="23.25" customHeight="1">
      <c r="A66" s="9">
        <v>58</v>
      </c>
      <c r="B66" s="27" t="s">
        <v>83</v>
      </c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3"/>
      <c r="P66" s="23"/>
    </row>
    <row r="67" spans="1:16" ht="23.25" customHeight="1">
      <c r="A67" s="9">
        <v>59</v>
      </c>
      <c r="B67" s="26" t="s">
        <v>67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3"/>
      <c r="P67" s="23"/>
    </row>
    <row r="68" spans="1:16" ht="23.25" customHeight="1">
      <c r="A68" s="9">
        <v>60</v>
      </c>
      <c r="B68" s="27" t="s">
        <v>68</v>
      </c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3"/>
      <c r="P68" s="23"/>
    </row>
    <row r="69" spans="1:16" ht="23.25" customHeight="1">
      <c r="A69" s="9">
        <v>61</v>
      </c>
      <c r="B69" s="26" t="s">
        <v>69</v>
      </c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3"/>
      <c r="P69" s="23"/>
    </row>
    <row r="70" spans="1:16" ht="23.25" customHeight="1">
      <c r="A70" s="9">
        <v>62</v>
      </c>
      <c r="B70" s="27" t="s">
        <v>70</v>
      </c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3"/>
      <c r="P70" s="23"/>
    </row>
    <row r="71" spans="1:16" ht="23.25" customHeight="1">
      <c r="A71" s="9">
        <v>63</v>
      </c>
      <c r="B71" s="26" t="s">
        <v>71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3"/>
      <c r="P71" s="23"/>
    </row>
    <row r="72" spans="1:16" ht="23.25" customHeight="1">
      <c r="A72" s="9">
        <v>64</v>
      </c>
      <c r="B72" s="28" t="s">
        <v>85</v>
      </c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30"/>
      <c r="O72" s="23"/>
      <c r="P72" s="23"/>
    </row>
    <row r="73" spans="1:16" ht="23.25" customHeight="1">
      <c r="A73" s="9">
        <v>65</v>
      </c>
      <c r="B73" s="26" t="s">
        <v>72</v>
      </c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3"/>
      <c r="P73" s="23"/>
    </row>
    <row r="74" spans="1:16" ht="23.25" customHeight="1">
      <c r="A74" s="9">
        <v>66</v>
      </c>
      <c r="B74" s="27" t="s">
        <v>73</v>
      </c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3"/>
      <c r="P74" s="23"/>
    </row>
    <row r="75" spans="1:16" ht="23.25" customHeight="1">
      <c r="A75" s="9">
        <v>67</v>
      </c>
      <c r="B75" s="26" t="s">
        <v>74</v>
      </c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3"/>
      <c r="P75" s="23"/>
    </row>
    <row r="76" spans="1:16" ht="23.25" customHeight="1">
      <c r="A76" s="9">
        <v>68</v>
      </c>
      <c r="B76" s="27" t="s">
        <v>75</v>
      </c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3"/>
      <c r="P76" s="23"/>
    </row>
    <row r="77" spans="1:16" ht="23.25" customHeight="1">
      <c r="A77" s="9">
        <v>69</v>
      </c>
      <c r="B77" s="26" t="s">
        <v>76</v>
      </c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3"/>
      <c r="P77" s="23"/>
    </row>
    <row r="78" spans="1:16" ht="23.25" customHeight="1">
      <c r="A78" s="9">
        <v>70</v>
      </c>
      <c r="B78" s="27" t="s">
        <v>77</v>
      </c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3"/>
      <c r="P78" s="23"/>
    </row>
    <row r="79" spans="1:16" ht="23.25" customHeight="1">
      <c r="A79" s="9">
        <v>71</v>
      </c>
      <c r="B79" s="26" t="s">
        <v>78</v>
      </c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3"/>
      <c r="P79" s="23"/>
    </row>
    <row r="80" spans="1:16" ht="23.25" customHeight="1">
      <c r="A80" s="9">
        <v>72</v>
      </c>
      <c r="B80" s="27" t="s">
        <v>79</v>
      </c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3"/>
      <c r="P80" s="23"/>
    </row>
    <row r="81" spans="1:16" ht="23.25" customHeight="1">
      <c r="A81" s="9">
        <v>73</v>
      </c>
      <c r="B81" s="26" t="s">
        <v>80</v>
      </c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3"/>
      <c r="P81" s="23"/>
    </row>
    <row r="82" spans="1:16" ht="23.25" customHeight="1">
      <c r="A82" s="9">
        <v>74</v>
      </c>
      <c r="B82" s="27" t="s">
        <v>81</v>
      </c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3"/>
      <c r="P82" s="23"/>
    </row>
    <row r="83" spans="1:16" ht="23.25" customHeight="1">
      <c r="A83" s="9">
        <v>75</v>
      </c>
      <c r="B83" s="26" t="s">
        <v>82</v>
      </c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3"/>
      <c r="P83" s="23"/>
    </row>
  </sheetData>
  <sheetProtection algorithmName="SHA-512" hashValue="ySvqQAjvMuqrGIidqiVt6o9043N5O29Bx3SVNEHpmEjoTt+Uh4tNIbIbtbiraKmD04G4LXlThWYhi6lEIgY05w==" saltValue="vS4wCjvrk4IiSC2461dq6Q==" spinCount="100000" sheet="1" formatCells="0" formatColumns="0" formatRows="0" insertColumns="0" insertRows="0" insertHyperlinks="0" deleteColumns="0" deleteRows="0" selectLockedCells="1" sort="0" autoFilter="0" pivotTables="0"/>
  <mergeCells count="154">
    <mergeCell ref="B70:N70"/>
    <mergeCell ref="B71:N71"/>
    <mergeCell ref="B72:N72"/>
    <mergeCell ref="B73:N73"/>
    <mergeCell ref="B64:N64"/>
    <mergeCell ref="B69:N69"/>
    <mergeCell ref="B14:N14"/>
    <mergeCell ref="B15:N15"/>
    <mergeCell ref="B16:N16"/>
    <mergeCell ref="B17:N17"/>
    <mergeCell ref="B18:N18"/>
    <mergeCell ref="B21:N21"/>
    <mergeCell ref="B22:N22"/>
    <mergeCell ref="B23:N23"/>
    <mergeCell ref="B24:N24"/>
    <mergeCell ref="B25:N25"/>
    <mergeCell ref="B26:N26"/>
    <mergeCell ref="B27:N27"/>
    <mergeCell ref="B28:N28"/>
    <mergeCell ref="B29:N29"/>
    <mergeCell ref="B30:N30"/>
    <mergeCell ref="B46:N46"/>
    <mergeCell ref="B47:N47"/>
    <mergeCell ref="B48:N48"/>
    <mergeCell ref="B49:N49"/>
    <mergeCell ref="B50:N50"/>
    <mergeCell ref="B79:N79"/>
    <mergeCell ref="B80:N80"/>
    <mergeCell ref="B81:N81"/>
    <mergeCell ref="B82:N82"/>
    <mergeCell ref="B83:N83"/>
    <mergeCell ref="B74:N74"/>
    <mergeCell ref="B75:N75"/>
    <mergeCell ref="B76:N76"/>
    <mergeCell ref="B77:N77"/>
    <mergeCell ref="B78:N78"/>
    <mergeCell ref="B54:N54"/>
    <mergeCell ref="B55:N55"/>
    <mergeCell ref="B56:N56"/>
    <mergeCell ref="B57:N57"/>
    <mergeCell ref="B58:N58"/>
    <mergeCell ref="B65:N65"/>
    <mergeCell ref="B66:N66"/>
    <mergeCell ref="B67:N67"/>
    <mergeCell ref="B68:N68"/>
    <mergeCell ref="B59:N59"/>
    <mergeCell ref="B60:N60"/>
    <mergeCell ref="B61:N61"/>
    <mergeCell ref="B62:N62"/>
    <mergeCell ref="B63:N63"/>
    <mergeCell ref="B52:N52"/>
    <mergeCell ref="B53:N53"/>
    <mergeCell ref="B31:N31"/>
    <mergeCell ref="B32:N32"/>
    <mergeCell ref="B33:N33"/>
    <mergeCell ref="B34:N34"/>
    <mergeCell ref="B35:N35"/>
    <mergeCell ref="B36:N36"/>
    <mergeCell ref="B37:N37"/>
    <mergeCell ref="B38:N38"/>
    <mergeCell ref="B39:N39"/>
    <mergeCell ref="B45:N45"/>
    <mergeCell ref="B40:N40"/>
    <mergeCell ref="B41:N41"/>
    <mergeCell ref="B42:N42"/>
    <mergeCell ref="B43:N43"/>
    <mergeCell ref="P3:S3"/>
    <mergeCell ref="A2:C2"/>
    <mergeCell ref="B51:N51"/>
    <mergeCell ref="B19:N19"/>
    <mergeCell ref="B20:N20"/>
    <mergeCell ref="B9:N9"/>
    <mergeCell ref="B10:N10"/>
    <mergeCell ref="B11:N11"/>
    <mergeCell ref="B12:N12"/>
    <mergeCell ref="B13:N13"/>
    <mergeCell ref="B44:N44"/>
    <mergeCell ref="O9:P9"/>
    <mergeCell ref="O10:P10"/>
    <mergeCell ref="O11:P11"/>
    <mergeCell ref="O17:P17"/>
    <mergeCell ref="O18:P18"/>
    <mergeCell ref="O19:P19"/>
    <mergeCell ref="O20:P20"/>
    <mergeCell ref="O21:P21"/>
    <mergeCell ref="O12:P12"/>
    <mergeCell ref="O13:P13"/>
    <mergeCell ref="O14:P14"/>
    <mergeCell ref="O15:P15"/>
    <mergeCell ref="O16:P16"/>
    <mergeCell ref="O27:P27"/>
    <mergeCell ref="O28:P28"/>
    <mergeCell ref="O29:P29"/>
    <mergeCell ref="O30:P30"/>
    <mergeCell ref="O31:P31"/>
    <mergeCell ref="O22:P22"/>
    <mergeCell ref="O23:P23"/>
    <mergeCell ref="O24:P24"/>
    <mergeCell ref="O25:P25"/>
    <mergeCell ref="O26:P26"/>
    <mergeCell ref="O37:P37"/>
    <mergeCell ref="O38:P38"/>
    <mergeCell ref="O39:P39"/>
    <mergeCell ref="O40:P40"/>
    <mergeCell ref="O41:P41"/>
    <mergeCell ref="O32:P32"/>
    <mergeCell ref="O33:P33"/>
    <mergeCell ref="O34:P34"/>
    <mergeCell ref="O35:P35"/>
    <mergeCell ref="O36:P36"/>
    <mergeCell ref="O47:P47"/>
    <mergeCell ref="O48:P48"/>
    <mergeCell ref="O49:P49"/>
    <mergeCell ref="O50:P50"/>
    <mergeCell ref="O51:P51"/>
    <mergeCell ref="O42:P42"/>
    <mergeCell ref="O43:P43"/>
    <mergeCell ref="O44:P44"/>
    <mergeCell ref="O45:P45"/>
    <mergeCell ref="O46:P46"/>
    <mergeCell ref="O57:P57"/>
    <mergeCell ref="O58:P58"/>
    <mergeCell ref="O59:P59"/>
    <mergeCell ref="O60:P60"/>
    <mergeCell ref="O61:P61"/>
    <mergeCell ref="O52:P52"/>
    <mergeCell ref="O53:P53"/>
    <mergeCell ref="O54:P54"/>
    <mergeCell ref="O55:P55"/>
    <mergeCell ref="O56:P56"/>
    <mergeCell ref="A4:P7"/>
    <mergeCell ref="D2:P2"/>
    <mergeCell ref="O82:P82"/>
    <mergeCell ref="O83:P83"/>
    <mergeCell ref="O77:P77"/>
    <mergeCell ref="O78:P78"/>
    <mergeCell ref="O79:P79"/>
    <mergeCell ref="O80:P80"/>
    <mergeCell ref="O81:P81"/>
    <mergeCell ref="O72:P72"/>
    <mergeCell ref="O73:P73"/>
    <mergeCell ref="O74:P74"/>
    <mergeCell ref="O75:P75"/>
    <mergeCell ref="O76:P76"/>
    <mergeCell ref="O67:P67"/>
    <mergeCell ref="O68:P68"/>
    <mergeCell ref="O69:P69"/>
    <mergeCell ref="O70:P70"/>
    <mergeCell ref="O71:P71"/>
    <mergeCell ref="O62:P62"/>
    <mergeCell ref="O63:P63"/>
    <mergeCell ref="O64:P64"/>
    <mergeCell ref="O65:P65"/>
    <mergeCell ref="O66:P66"/>
  </mergeCells>
  <conditionalFormatting sqref="O9">
    <cfRule type="cellIs" priority="20" dxfId="43" operator="equal">
      <formula>$V$12</formula>
    </cfRule>
  </conditionalFormatting>
  <conditionalFormatting sqref="D2">
    <cfRule type="notContainsBlanks" priority="22" dxfId="42">
      <formula>LEN(TRIM(D2))&gt;0</formula>
    </cfRule>
    <cfRule type="containsBlanks" priority="25" dxfId="41">
      <formula>LEN(TRIM(D2))=0</formula>
    </cfRule>
  </conditionalFormatting>
  <conditionalFormatting sqref="O10:O83">
    <cfRule type="cellIs" priority="11" dxfId="43" operator="equal">
      <formula>"$V$10"</formula>
    </cfRule>
    <cfRule type="cellIs" priority="12" dxfId="39" operator="equal">
      <formula>$V$11</formula>
    </cfRule>
  </conditionalFormatting>
  <conditionalFormatting sqref="O9:P83">
    <cfRule type="containsBlanks" priority="9" dxfId="41">
      <formula>LEN(TRIM(O9))=0</formula>
    </cfRule>
  </conditionalFormatting>
  <conditionalFormatting sqref="O9">
    <cfRule type="cellIs" priority="7" dxfId="43" operator="equal">
      <formula>$V$10</formula>
    </cfRule>
    <cfRule type="cellIs" priority="8" dxfId="39" operator="equal">
      <formula>$V$11</formula>
    </cfRule>
  </conditionalFormatting>
  <conditionalFormatting sqref="O10">
    <cfRule type="cellIs" priority="6" dxfId="43" operator="equal">
      <formula>$V$12</formula>
    </cfRule>
  </conditionalFormatting>
  <conditionalFormatting sqref="O10">
    <cfRule type="cellIs" priority="4" dxfId="43" operator="equal">
      <formula>$V$10</formula>
    </cfRule>
    <cfRule type="cellIs" priority="5" dxfId="39" operator="equal">
      <formula>$V$11</formula>
    </cfRule>
  </conditionalFormatting>
  <conditionalFormatting sqref="O10:O83">
    <cfRule type="cellIs" priority="3" dxfId="43" operator="equal">
      <formula>$V$12</formula>
    </cfRule>
  </conditionalFormatting>
  <conditionalFormatting sqref="O10:O83">
    <cfRule type="cellIs" priority="1" dxfId="43" operator="equal">
      <formula>$V$10</formula>
    </cfRule>
    <cfRule type="cellIs" priority="2" dxfId="39" operator="equal">
      <formula>$V$11</formula>
    </cfRule>
  </conditionalFormatting>
  <dataValidations count="2">
    <dataValidation type="list" allowBlank="1" showErrorMessage="1" promptTitle="Подсказка" prompt="1 - почти никогда_x000a_2 - иногда_x000a_3 - часто_x000a_4 - почти всегда" sqref="O9:O83">
      <formula1>$V$10:$V$12</formula1>
    </dataValidation>
    <dataValidation type="list" allowBlank="1" showErrorMessage="1" promptTitle="Формат ввода" prompt="Нужно указать &quot;Мальчик&quot; или &quot;Девочка&quot;" sqref="N3:O3">
      <formula1>#REF!</formula1>
    </dataValidation>
  </dataValidations>
  <pageMargins left="0.25" right="0.25" top="0.75" bottom="0.75" header="0.3" footer="0.3"/>
  <pageSetup orientation="portrait" paperSize="9" r:id="rId2"/>
  <picture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W17"/>
  <sheetViews>
    <sheetView workbookViewId="0" topLeftCell="A1">
      <selection pane="topLeft" activeCell="M7" sqref="M7:W7"/>
    </sheetView>
  </sheetViews>
  <sheetFormatPr defaultRowHeight="15"/>
  <sheetData>
    <row r="1" spans="1:23" ht="15">
      <c r="A1" s="16" t="s">
        <v>86</v>
      </c>
      <c r="B1" s="16" t="s">
        <v>87</v>
      </c>
      <c r="C1" s="16" t="s">
        <v>88</v>
      </c>
      <c r="D1" s="16" t="s">
        <v>89</v>
      </c>
      <c r="E1" s="16" t="s">
        <v>90</v>
      </c>
      <c r="G1" s="31" t="s">
        <v>106</v>
      </c>
      <c r="H1" s="31"/>
      <c r="I1" s="31"/>
      <c r="J1" s="31"/>
      <c r="K1" s="14">
        <v>0</v>
      </c>
      <c r="L1" s="14">
        <v>10</v>
      </c>
      <c r="M1" s="32" t="s">
        <v>91</v>
      </c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ht="15">
      <c r="A2" s="17">
        <f>IF('Бланк Методички'!O9="Да",2,IF('Бланк Методички'!O9="Не знаю",1,0))</f>
        <v>0</v>
      </c>
      <c r="B2" s="14">
        <f>IF('Бланк Методички'!O24="Да",2,IF('Бланк Методички'!O24="Не знаю",1,0))</f>
        <v>0</v>
      </c>
      <c r="C2" s="14">
        <f>IF('Бланк Методички'!O39="Да",2,IF('Бланк Методички'!O39="Не знаю",1,0))</f>
        <v>0</v>
      </c>
      <c r="D2" s="14">
        <f>IF('Бланк Методички'!O54="Да",2,IF('Бланк Методички'!O54="Не знаю",1,0))</f>
        <v>0</v>
      </c>
      <c r="E2" s="14">
        <f>IF('Бланк Методички'!O69="Да",2,IF('Бланк Методички'!O69="Не знаю",1,0))</f>
        <v>0</v>
      </c>
      <c r="G2" s="31"/>
      <c r="H2" s="31"/>
      <c r="I2" s="31"/>
      <c r="J2" s="31"/>
      <c r="K2" s="14">
        <v>11</v>
      </c>
      <c r="L2" s="14">
        <v>20</v>
      </c>
      <c r="M2" s="32" t="s">
        <v>92</v>
      </c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3" ht="15">
      <c r="A3" s="17">
        <f>IF('Бланк Методички'!O10="Да",2,IF('Бланк Методички'!O10="Не знаю",1,0))</f>
        <v>0</v>
      </c>
      <c r="B3" s="14">
        <f>IF('Бланк Методички'!O25="Да",2,IF('Бланк Методички'!O25="Не знаю",1,0))</f>
        <v>0</v>
      </c>
      <c r="C3" s="14">
        <f>IF('Бланк Методички'!O40="Да",2,IF('Бланк Методички'!O40="Не знаю",1,0))</f>
        <v>0</v>
      </c>
      <c r="D3" s="14">
        <f>IF('Бланк Методички'!O55="Да",2,IF('Бланк Методички'!O55="Не знаю",1,0))</f>
        <v>0</v>
      </c>
      <c r="E3" s="14">
        <f>IF('Бланк Методички'!O70="Да",2,IF('Бланк Методички'!O70="Не знаю",1,0))</f>
        <v>0</v>
      </c>
      <c r="G3" s="31"/>
      <c r="H3" s="31"/>
      <c r="I3" s="31"/>
      <c r="J3" s="31"/>
      <c r="K3" s="14">
        <v>21</v>
      </c>
      <c r="L3" s="14">
        <v>30</v>
      </c>
      <c r="M3" s="33" t="s">
        <v>93</v>
      </c>
      <c r="N3" s="33"/>
      <c r="O3" s="33"/>
      <c r="P3" s="33"/>
      <c r="Q3" s="33"/>
      <c r="R3" s="33"/>
      <c r="S3" s="33"/>
      <c r="T3" s="33"/>
      <c r="U3" s="33"/>
      <c r="V3" s="33"/>
      <c r="W3" s="33"/>
    </row>
    <row r="4" spans="1:23" ht="15">
      <c r="A4" s="17">
        <f>IF('Бланк Методички'!O11="Да",2,IF('Бланк Методички'!O11="Не знаю",1,0))</f>
        <v>0</v>
      </c>
      <c r="B4" s="14">
        <f>IF('Бланк Методички'!O26="Да",2,IF('Бланк Методички'!O26="Не знаю",1,0))</f>
        <v>0</v>
      </c>
      <c r="C4" s="14">
        <f>IF('Бланк Методички'!O41="Да",2,IF('Бланк Методички'!O41="Не знаю",1,0))</f>
        <v>0</v>
      </c>
      <c r="D4" s="14">
        <f>IF('Бланк Методички'!O56="Да",2,IF('Бланк Методички'!O56="Не знаю",1,0))</f>
        <v>0</v>
      </c>
      <c r="E4" s="14">
        <f>IF('Бланк Методички'!O71="Да",2,IF('Бланк Методички'!O71="Не знаю",1,0))</f>
        <v>0</v>
      </c>
      <c r="G4" s="31" t="s">
        <v>107</v>
      </c>
      <c r="H4" s="31"/>
      <c r="I4" s="31"/>
      <c r="J4" s="31"/>
      <c r="K4" s="14">
        <v>0</v>
      </c>
      <c r="L4" s="14">
        <v>10</v>
      </c>
      <c r="M4" s="32" t="s">
        <v>94</v>
      </c>
      <c r="N4" s="32"/>
      <c r="O4" s="32"/>
      <c r="P4" s="32"/>
      <c r="Q4" s="32"/>
      <c r="R4" s="32"/>
      <c r="S4" s="32"/>
      <c r="T4" s="32"/>
      <c r="U4" s="32"/>
      <c r="V4" s="32"/>
      <c r="W4" s="32"/>
    </row>
    <row r="5" spans="1:23" ht="15">
      <c r="A5" s="17">
        <f>IF('Бланк Методички'!O12="Да",2,IF('Бланк Методички'!O12="Не знаю",1,0))</f>
        <v>0</v>
      </c>
      <c r="B5" s="14">
        <f>IF('Бланк Методички'!O27="Да",2,IF('Бланк Методички'!O27="Не знаю",1,0))</f>
        <v>0</v>
      </c>
      <c r="C5" s="14">
        <f>IF('Бланк Методички'!O42="Да",2,IF('Бланк Методички'!O42="Не знаю",1,0))</f>
        <v>0</v>
      </c>
      <c r="D5" s="14">
        <f>IF('Бланк Методички'!O57="Да",2,IF('Бланк Методички'!O57="Не знаю",1,0))</f>
        <v>0</v>
      </c>
      <c r="E5" s="14">
        <f>IF('Бланк Методички'!O72="Да",2,IF('Бланк Методички'!O72="Не знаю",1,0))</f>
        <v>0</v>
      </c>
      <c r="G5" s="31"/>
      <c r="H5" s="31"/>
      <c r="I5" s="31"/>
      <c r="J5" s="31"/>
      <c r="K5" s="14">
        <v>11</v>
      </c>
      <c r="L5" s="14">
        <v>20</v>
      </c>
      <c r="M5" s="32" t="s">
        <v>95</v>
      </c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3" ht="15">
      <c r="A6" s="17">
        <f>IF('Бланк Методички'!O13="Да",2,IF('Бланк Методички'!O13="Не знаю",1,0))</f>
        <v>0</v>
      </c>
      <c r="B6" s="14">
        <f>IF('Бланк Методички'!O28="Да",2,IF('Бланк Методички'!O28="Не знаю",1,0))</f>
        <v>0</v>
      </c>
      <c r="C6" s="14">
        <f>IF('Бланк Методички'!O43="Да",2,IF('Бланк Методички'!O43="Не знаю",1,0))</f>
        <v>0</v>
      </c>
      <c r="D6" s="14">
        <f>IF('Бланк Методички'!O58="Да",2,IF('Бланк Методички'!O58="Не знаю",1,0))</f>
        <v>0</v>
      </c>
      <c r="E6" s="14">
        <f>IF('Бланк Методички'!O73="Да",2,IF('Бланк Методички'!O73="Не знаю",1,0))</f>
        <v>0</v>
      </c>
      <c r="G6" s="31"/>
      <c r="H6" s="31"/>
      <c r="I6" s="31"/>
      <c r="J6" s="31"/>
      <c r="K6" s="14">
        <v>21</v>
      </c>
      <c r="L6" s="14">
        <v>30</v>
      </c>
      <c r="M6" s="33" t="s">
        <v>96</v>
      </c>
      <c r="N6" s="33"/>
      <c r="O6" s="33"/>
      <c r="P6" s="33"/>
      <c r="Q6" s="33"/>
      <c r="R6" s="33"/>
      <c r="S6" s="33"/>
      <c r="T6" s="33"/>
      <c r="U6" s="33"/>
      <c r="V6" s="33"/>
      <c r="W6" s="33"/>
    </row>
    <row r="7" spans="1:23" ht="15">
      <c r="A7" s="17">
        <f>IF('Бланк Методички'!O14="Да",2,IF('Бланк Методички'!O14="Не знаю",1,0))</f>
        <v>0</v>
      </c>
      <c r="B7" s="14">
        <f>IF('Бланк Методички'!O29="Да",2,IF('Бланк Методички'!O29="Не знаю",1,0))</f>
        <v>0</v>
      </c>
      <c r="C7" s="14">
        <f>IF('Бланк Методички'!O44="Да",2,IF('Бланк Методички'!O44="Не знаю",1,0))</f>
        <v>0</v>
      </c>
      <c r="D7" s="14">
        <f>IF('Бланк Методички'!O59="Да",2,IF('Бланк Методички'!O59="Не знаю",1,0))</f>
        <v>0</v>
      </c>
      <c r="E7" s="14">
        <f>IF('Бланк Методички'!O74="Да",2,IF('Бланк Методички'!O74="Не знаю",1,0))</f>
        <v>0</v>
      </c>
      <c r="G7" s="31" t="s">
        <v>108</v>
      </c>
      <c r="H7" s="31"/>
      <c r="I7" s="31"/>
      <c r="J7" s="31"/>
      <c r="K7" s="14">
        <v>0</v>
      </c>
      <c r="L7" s="14">
        <v>10</v>
      </c>
      <c r="M7" s="32" t="s">
        <v>97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ht="15">
      <c r="A8" s="17">
        <f>IF('Бланк Методички'!O15="Да",2,IF('Бланк Методички'!O15="Не знаю",1,0))</f>
        <v>0</v>
      </c>
      <c r="B8" s="14">
        <f>IF('Бланк Методички'!O30="Да",2,IF('Бланк Методички'!O30="Не знаю",1,0))</f>
        <v>0</v>
      </c>
      <c r="C8" s="14">
        <f>IF('Бланк Методички'!O45="Да",2,IF('Бланк Методички'!O45="Не знаю",1,0))</f>
        <v>0</v>
      </c>
      <c r="D8" s="14">
        <f>IF('Бланк Методички'!O60="Да",2,IF('Бланк Методички'!O60="Не знаю",1,0))</f>
        <v>0</v>
      </c>
      <c r="E8" s="14">
        <f>IF('Бланк Методички'!O75="Да",2,IF('Бланк Методички'!O75="Не знаю",1,0))</f>
        <v>0</v>
      </c>
      <c r="G8" s="31"/>
      <c r="H8" s="31"/>
      <c r="I8" s="31"/>
      <c r="J8" s="31"/>
      <c r="K8" s="14">
        <v>11</v>
      </c>
      <c r="L8" s="14">
        <v>20</v>
      </c>
      <c r="M8" s="32" t="s">
        <v>98</v>
      </c>
      <c r="N8" s="32"/>
      <c r="O8" s="32"/>
      <c r="P8" s="32"/>
      <c r="Q8" s="32"/>
      <c r="R8" s="32"/>
      <c r="S8" s="32"/>
      <c r="T8" s="32"/>
      <c r="U8" s="32"/>
      <c r="V8" s="32"/>
      <c r="W8" s="32"/>
    </row>
    <row r="9" spans="1:23" ht="15">
      <c r="A9" s="17">
        <f>IF('Бланк Методички'!O16="Да",2,IF('Бланк Методички'!O16="Не знаю",1,0))</f>
        <v>0</v>
      </c>
      <c r="B9" s="14">
        <f>IF('Бланк Методички'!O31="Да",2,IF('Бланк Методички'!O31="Не знаю",1,0))</f>
        <v>0</v>
      </c>
      <c r="C9" s="14">
        <f>IF('Бланк Методички'!O46="Да",2,IF('Бланк Методички'!O46="Не знаю",1,0))</f>
        <v>0</v>
      </c>
      <c r="D9" s="14">
        <f>IF('Бланк Методички'!O61="Да",2,IF('Бланк Методички'!O61="Не знаю",1,0))</f>
        <v>0</v>
      </c>
      <c r="E9" s="14">
        <f>IF('Бланк Методички'!O76="Да",2,IF('Бланк Методички'!O76="Не знаю",1,0))</f>
        <v>0</v>
      </c>
      <c r="G9" s="31"/>
      <c r="H9" s="31"/>
      <c r="I9" s="31"/>
      <c r="J9" s="31"/>
      <c r="K9" s="14">
        <v>21</v>
      </c>
      <c r="L9" s="14">
        <v>30</v>
      </c>
      <c r="M9" s="33" t="s">
        <v>99</v>
      </c>
      <c r="N9" s="33"/>
      <c r="O9" s="33"/>
      <c r="P9" s="33"/>
      <c r="Q9" s="33"/>
      <c r="R9" s="33"/>
      <c r="S9" s="33"/>
      <c r="T9" s="33"/>
      <c r="U9" s="33"/>
      <c r="V9" s="33"/>
      <c r="W9" s="33"/>
    </row>
    <row r="10" spans="1:23" ht="15">
      <c r="A10" s="17">
        <f>IF('Бланк Методички'!O17="Да",2,IF('Бланк Методички'!O17="Не знаю",1,0))</f>
        <v>0</v>
      </c>
      <c r="B10" s="14">
        <f>IF('Бланк Методички'!O32="Да",2,IF('Бланк Методички'!O32="Не знаю",1,0))</f>
        <v>0</v>
      </c>
      <c r="C10" s="14">
        <f>IF('Бланк Методички'!O47="Да",2,IF('Бланк Методички'!O47="Не знаю",1,0))</f>
        <v>0</v>
      </c>
      <c r="D10" s="14">
        <f>IF('Бланк Методички'!O62="Да",2,IF('Бланк Методички'!O62="Не знаю",1,0))</f>
        <v>0</v>
      </c>
      <c r="E10" s="14">
        <f>IF('Бланк Методички'!O77="Да",2,IF('Бланк Методички'!O77="Не знаю",1,0))</f>
        <v>0</v>
      </c>
      <c r="G10" s="31" t="s">
        <v>109</v>
      </c>
      <c r="H10" s="31"/>
      <c r="I10" s="31"/>
      <c r="J10" s="31"/>
      <c r="K10" s="14">
        <v>0</v>
      </c>
      <c r="L10" s="14">
        <v>10</v>
      </c>
      <c r="M10" s="32" t="s">
        <v>100</v>
      </c>
      <c r="N10" s="32"/>
      <c r="O10" s="32"/>
      <c r="P10" s="32"/>
      <c r="Q10" s="32"/>
      <c r="R10" s="32"/>
      <c r="S10" s="32"/>
      <c r="T10" s="32"/>
      <c r="U10" s="32"/>
      <c r="V10" s="32"/>
      <c r="W10" s="32"/>
    </row>
    <row r="11" spans="1:23" ht="15">
      <c r="A11" s="17">
        <f>IF('Бланк Методички'!O18="Да",2,IF('Бланк Методички'!O18="Не знаю",1,0))</f>
        <v>0</v>
      </c>
      <c r="B11" s="14">
        <f>IF('Бланк Методички'!O33="Да",2,IF('Бланк Методички'!O33="Не знаю",1,0))</f>
        <v>0</v>
      </c>
      <c r="C11" s="14">
        <f>IF('Бланк Методички'!O48="Да",2,IF('Бланк Методички'!O48="Не знаю",1,0))</f>
        <v>0</v>
      </c>
      <c r="D11" s="14">
        <f>IF('Бланк Методички'!O63="Да",2,IF('Бланк Методички'!O63="Не знаю",1,0))</f>
        <v>0</v>
      </c>
      <c r="E11" s="14">
        <f>IF('Бланк Методички'!O78="Да",2,IF('Бланк Методички'!O78="Не знаю",1,0))</f>
        <v>0</v>
      </c>
      <c r="G11" s="31"/>
      <c r="H11" s="31"/>
      <c r="I11" s="31"/>
      <c r="J11" s="31"/>
      <c r="K11" s="14">
        <v>11</v>
      </c>
      <c r="L11" s="14">
        <v>20</v>
      </c>
      <c r="M11" s="32" t="s">
        <v>101</v>
      </c>
      <c r="N11" s="32"/>
      <c r="O11" s="32"/>
      <c r="P11" s="32"/>
      <c r="Q11" s="32"/>
      <c r="R11" s="32"/>
      <c r="S11" s="32"/>
      <c r="T11" s="32"/>
      <c r="U11" s="32"/>
      <c r="V11" s="32"/>
      <c r="W11" s="32"/>
    </row>
    <row r="12" spans="1:23" ht="15">
      <c r="A12" s="17">
        <f>IF('Бланк Методички'!O19="Да",2,IF('Бланк Методички'!O19="Не знаю",1,0))</f>
        <v>0</v>
      </c>
      <c r="B12" s="14">
        <f>IF('Бланк Методички'!O34="Да",2,IF('Бланк Методички'!O34="Не знаю",1,0))</f>
        <v>0</v>
      </c>
      <c r="C12" s="14">
        <f>IF('Бланк Методички'!O49="Да",2,IF('Бланк Методички'!O49="Не знаю",1,0))</f>
        <v>0</v>
      </c>
      <c r="D12" s="14">
        <f>IF('Бланк Методички'!O64="Да",2,IF('Бланк Методички'!O64="Не знаю",1,0))</f>
        <v>0</v>
      </c>
      <c r="E12" s="14">
        <f>IF('Бланк Методички'!O79="Да",2,IF('Бланк Методички'!O79="Не знаю",1,0))</f>
        <v>0</v>
      </c>
      <c r="G12" s="31"/>
      <c r="H12" s="31"/>
      <c r="I12" s="31"/>
      <c r="J12" s="31"/>
      <c r="K12" s="14">
        <v>21</v>
      </c>
      <c r="L12" s="14">
        <v>30</v>
      </c>
      <c r="M12" s="33" t="s">
        <v>102</v>
      </c>
      <c r="N12" s="33"/>
      <c r="O12" s="33"/>
      <c r="P12" s="33"/>
      <c r="Q12" s="33"/>
      <c r="R12" s="33"/>
      <c r="S12" s="33"/>
      <c r="T12" s="33"/>
      <c r="U12" s="33"/>
      <c r="V12" s="33"/>
      <c r="W12" s="33"/>
    </row>
    <row r="13" spans="1:23" ht="15">
      <c r="A13" s="17">
        <f>IF('Бланк Методички'!O20="Да",2,IF('Бланк Методички'!O20="Не знаю",1,0))</f>
        <v>0</v>
      </c>
      <c r="B13" s="14">
        <f>IF('Бланк Методички'!O35="Да",2,IF('Бланк Методички'!O35="Не знаю",1,0))</f>
        <v>0</v>
      </c>
      <c r="C13" s="14">
        <f>IF('Бланк Методички'!O50="Да",2,IF('Бланк Методички'!O50="Не знаю",1,0))</f>
        <v>0</v>
      </c>
      <c r="D13" s="14">
        <f>IF('Бланк Методички'!O65="Да",2,IF('Бланк Методички'!O65="Не знаю",1,0))</f>
        <v>0</v>
      </c>
      <c r="E13" s="14">
        <f>IF('Бланк Методички'!O80="Да",2,IF('Бланк Методички'!O80="Не знаю",1,0))</f>
        <v>0</v>
      </c>
      <c r="G13" s="31" t="s">
        <v>110</v>
      </c>
      <c r="H13" s="31"/>
      <c r="I13" s="31"/>
      <c r="J13" s="31"/>
      <c r="K13" s="14">
        <v>0</v>
      </c>
      <c r="L13" s="14">
        <v>10</v>
      </c>
      <c r="M13" s="32" t="s">
        <v>103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ht="15">
      <c r="A14" s="17">
        <f>IF('Бланк Методички'!O21="Да",2,IF('Бланк Методички'!O21="Не знаю",1,0))</f>
        <v>0</v>
      </c>
      <c r="B14" s="14">
        <f>IF('Бланк Методички'!O36="Да",2,IF('Бланк Методички'!O36="Не знаю",1,0))</f>
        <v>0</v>
      </c>
      <c r="C14" s="14">
        <f>IF('Бланк Методички'!O51="Да",2,IF('Бланк Методички'!O51="Не знаю",1,0))</f>
        <v>0</v>
      </c>
      <c r="D14" s="14">
        <f>IF('Бланк Методички'!O66="Да",2,IF('Бланк Методички'!O66="Не знаю",1,0))</f>
        <v>0</v>
      </c>
      <c r="E14" s="14">
        <f>IF('Бланк Методички'!O81="Да",2,IF('Бланк Методички'!O81="Не знаю",1,0))</f>
        <v>0</v>
      </c>
      <c r="G14" s="31"/>
      <c r="H14" s="31"/>
      <c r="I14" s="31"/>
      <c r="J14" s="31"/>
      <c r="K14" s="14">
        <v>11</v>
      </c>
      <c r="L14" s="14">
        <v>20</v>
      </c>
      <c r="M14" s="32" t="s">
        <v>104</v>
      </c>
      <c r="N14" s="32"/>
      <c r="O14" s="32"/>
      <c r="P14" s="32"/>
      <c r="Q14" s="32"/>
      <c r="R14" s="32"/>
      <c r="S14" s="32"/>
      <c r="T14" s="32"/>
      <c r="U14" s="32"/>
      <c r="V14" s="32"/>
      <c r="W14" s="32"/>
    </row>
    <row r="15" spans="1:23" ht="15">
      <c r="A15" s="17">
        <f>IF('Бланк Методички'!O22="Да",2,IF('Бланк Методички'!O22="Не знаю",1,0))</f>
        <v>0</v>
      </c>
      <c r="B15" s="14">
        <f>IF('Бланк Методички'!O37="Да",2,IF('Бланк Методички'!O37="Не знаю",1,0))</f>
        <v>0</v>
      </c>
      <c r="C15" s="14">
        <f>IF('Бланк Методички'!O52="Да",2,IF('Бланк Методички'!O52="Не знаю",1,0))</f>
        <v>0</v>
      </c>
      <c r="D15" s="14">
        <f>IF('Бланк Методички'!O67="Да",2,IF('Бланк Методички'!O67="Не знаю",1,0))</f>
        <v>0</v>
      </c>
      <c r="E15" s="14">
        <f>IF('Бланк Методички'!O82="Да",2,IF('Бланк Методички'!O82="Не знаю",1,0))</f>
        <v>0</v>
      </c>
      <c r="G15" s="31"/>
      <c r="H15" s="31"/>
      <c r="I15" s="31"/>
      <c r="J15" s="31"/>
      <c r="K15" s="14">
        <v>21</v>
      </c>
      <c r="L15" s="14">
        <v>30</v>
      </c>
      <c r="M15" s="33" t="s">
        <v>105</v>
      </c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5" ht="15">
      <c r="A16" s="17">
        <f>IF('Бланк Методички'!O23="Да",2,IF('Бланк Методички'!O23="Не знаю",1,0))</f>
        <v>0</v>
      </c>
      <c r="B16" s="14">
        <f>IF('Бланк Методички'!O38="Да",2,IF('Бланк Методички'!O38="Не знаю",1,0))</f>
        <v>0</v>
      </c>
      <c r="C16" s="14">
        <f>IF('Бланк Методички'!O53="Да",2,IF('Бланк Методички'!O53="Не знаю",1,0))</f>
        <v>0</v>
      </c>
      <c r="D16" s="14">
        <f>IF('Бланк Методички'!O68="Да",2,IF('Бланк Методички'!O68="Не знаю",1,0))</f>
        <v>0</v>
      </c>
      <c r="E16" s="14">
        <f>IF('Бланк Методички'!O83="Да",2,IF('Бланк Методички'!O83="Не знаю",1,0))</f>
        <v>0</v>
      </c>
    </row>
    <row r="17" spans="1:5" ht="15">
      <c r="A17" s="15">
        <f>SUM(A2:A16)</f>
        <v>0</v>
      </c>
      <c r="B17" s="15">
        <f t="shared" si="0" ref="B17:E17">SUM(B2:B16)</f>
        <v>0</v>
      </c>
      <c r="C17" s="15">
        <f t="shared" si="0"/>
        <v>0</v>
      </c>
      <c r="D17" s="15">
        <f t="shared" si="0"/>
        <v>0</v>
      </c>
      <c r="E17" s="15">
        <f t="shared" si="0"/>
        <v>0</v>
      </c>
    </row>
  </sheetData>
  <mergeCells count="20">
    <mergeCell ref="G1:J3"/>
    <mergeCell ref="M1:W1"/>
    <mergeCell ref="M2:W2"/>
    <mergeCell ref="M3:W3"/>
    <mergeCell ref="G4:J6"/>
    <mergeCell ref="M4:W4"/>
    <mergeCell ref="M5:W5"/>
    <mergeCell ref="M6:W6"/>
    <mergeCell ref="G7:J9"/>
    <mergeCell ref="M7:W7"/>
    <mergeCell ref="M8:W8"/>
    <mergeCell ref="M9:W9"/>
    <mergeCell ref="G10:J12"/>
    <mergeCell ref="M10:W10"/>
    <mergeCell ref="M11:W11"/>
    <mergeCell ref="M12:W12"/>
    <mergeCell ref="G13:J15"/>
    <mergeCell ref="M13:W13"/>
    <mergeCell ref="M14:W14"/>
    <mergeCell ref="M15:W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1"/>
  <dimension ref="A1:N39"/>
  <sheetViews>
    <sheetView workbookViewId="0" topLeftCell="A1">
      <selection pane="topLeft" activeCell="F36" sqref="F36"/>
    </sheetView>
  </sheetViews>
  <sheetFormatPr defaultRowHeight="15"/>
  <cols>
    <col min="1" max="1" width="11" customWidth="1"/>
    <col min="6" max="6" width="14.714285714285714" customWidth="1"/>
    <col min="7" max="7" width="9.714285714285714" customWidth="1"/>
    <col min="9" max="9" width="12.285714285714286" customWidth="1"/>
  </cols>
  <sheetData>
    <row r="1" spans="1:9" ht="44.25" customHeight="1">
      <c r="A1" s="41" t="s">
        <v>111</v>
      </c>
      <c r="B1" s="41"/>
      <c r="C1" s="41"/>
      <c r="D1" s="41"/>
      <c r="E1" s="41"/>
      <c r="F1" s="41"/>
      <c r="G1" s="41"/>
      <c r="H1" s="41"/>
      <c r="I1" s="41"/>
    </row>
    <row r="2" spans="1:9" ht="15">
      <c r="A2" s="5"/>
      <c r="B2" s="5"/>
      <c r="C2" s="5"/>
      <c r="D2" s="5"/>
      <c r="E2" s="5"/>
      <c r="F2" s="5"/>
      <c r="G2" s="5"/>
      <c r="H2" s="5"/>
      <c r="I2" s="5"/>
    </row>
    <row r="3" spans="1:14" ht="18.75">
      <c r="A3" s="6" t="s">
        <v>1</v>
      </c>
      <c r="B3" s="44" t="str">
        <f>PROPER('Бланк Методички'!D2)</f>
        <v/>
      </c>
      <c r="C3" s="45"/>
      <c r="D3" s="45"/>
      <c r="E3" s="45"/>
      <c r="F3" s="46"/>
      <c r="G3" s="6" t="s">
        <v>2</v>
      </c>
      <c r="H3" s="42">
        <f ca="1">TODAY()</f>
        <v>43381</v>
      </c>
      <c r="I3" s="43"/>
      <c r="J3" s="4"/>
      <c r="K3" s="4"/>
      <c r="L3" s="4"/>
      <c r="M3" s="2"/>
      <c r="N3" s="2"/>
    </row>
    <row r="4" spans="1:10" ht="18.75">
      <c r="A4" s="7"/>
      <c r="B4" s="7"/>
      <c r="C4" s="7"/>
      <c r="D4" s="7"/>
      <c r="E4" s="7"/>
      <c r="F4" s="7"/>
      <c r="G4" s="7"/>
      <c r="H4" s="7"/>
      <c r="I4" s="7"/>
      <c r="J4" s="3"/>
    </row>
    <row r="5" spans="1:10" ht="18.75">
      <c r="A5" s="35" t="str">
        <f>Обработка!G1</f>
        <v>1 шкала. Cоциально обусловленное поведение (СОП)</v>
      </c>
      <c r="B5" s="36"/>
      <c r="C5" s="36"/>
      <c r="D5" s="36"/>
      <c r="E5" s="36"/>
      <c r="F5" s="36"/>
      <c r="G5" s="36"/>
      <c r="H5" s="36"/>
      <c r="I5" s="37"/>
      <c r="J5" s="3"/>
    </row>
    <row r="6" spans="1:10" ht="18.75">
      <c r="A6" s="38">
        <f>Обработка!A17</f>
        <v>0</v>
      </c>
      <c r="B6" s="39"/>
      <c r="C6" s="39"/>
      <c r="D6" s="39"/>
      <c r="E6" s="39"/>
      <c r="F6" s="39"/>
      <c r="G6" s="39"/>
      <c r="H6" s="39"/>
      <c r="I6" s="40"/>
      <c r="J6" s="3"/>
    </row>
    <row r="7" spans="1:11" s="11" customFormat="1" ht="18.95" customHeight="1">
      <c r="A7" s="34" t="str">
        <f>IF(AND(A6&gt;=0,A6&lt;=10),Обработка!M1,IF(AND(Печать!A6&gt;=11,Печать!A6&lt;=20),Обработка!M2,Обработка!M3))</f>
        <v>Отсутствие ориентации на социально обусловленное поведение, преобладает индивидуализация</v>
      </c>
      <c r="B7" s="34"/>
      <c r="C7" s="34"/>
      <c r="D7" s="34"/>
      <c r="E7" s="34"/>
      <c r="F7" s="34"/>
      <c r="G7" s="34"/>
      <c r="H7" s="34"/>
      <c r="I7" s="34"/>
      <c r="J7"/>
      <c r="K7"/>
    </row>
    <row r="8" spans="1:11" s="11" customFormat="1" ht="18.95" customHeight="1">
      <c r="A8" s="34"/>
      <c r="B8" s="34"/>
      <c r="C8" s="34"/>
      <c r="D8" s="34"/>
      <c r="E8" s="34"/>
      <c r="F8" s="34"/>
      <c r="G8" s="34"/>
      <c r="H8" s="34"/>
      <c r="I8" s="34"/>
      <c r="J8"/>
      <c r="K8"/>
    </row>
    <row r="9" spans="1:11" s="11" customFormat="1" ht="18.95" customHeight="1">
      <c r="A9" s="35" t="str">
        <f>Обработка!G4</f>
        <v>2 шкала. Делинквентное поведение (ДП)</v>
      </c>
      <c r="B9" s="36"/>
      <c r="C9" s="36"/>
      <c r="D9" s="36"/>
      <c r="E9" s="36"/>
      <c r="F9" s="36"/>
      <c r="G9" s="36"/>
      <c r="H9" s="36"/>
      <c r="I9" s="37"/>
      <c r="J9"/>
      <c r="K9"/>
    </row>
    <row r="10" spans="1:11" s="11" customFormat="1" ht="18.95" customHeight="1">
      <c r="A10" s="38">
        <f>Обработка!B17</f>
        <v>0</v>
      </c>
      <c r="B10" s="39"/>
      <c r="C10" s="39"/>
      <c r="D10" s="39"/>
      <c r="E10" s="39"/>
      <c r="F10" s="39"/>
      <c r="G10" s="39"/>
      <c r="H10" s="39"/>
      <c r="I10" s="40"/>
      <c r="J10"/>
      <c r="K10"/>
    </row>
    <row r="11" spans="1:11" s="11" customFormat="1" ht="18.95" customHeight="1">
      <c r="A11" s="34" t="str">
        <f>IF(AND(A10&gt;=0,A10&lt;=10),Обработка!M4,IF(AND(Печать!A10&gt;=11,Печать!A10&lt;=20),Обработка!M5,Обработка!M6))</f>
        <v>Отсутствие признаков делинквентного поведения</v>
      </c>
      <c r="B11" s="34"/>
      <c r="C11" s="34"/>
      <c r="D11" s="34"/>
      <c r="E11" s="34"/>
      <c r="F11" s="34"/>
      <c r="G11" s="34"/>
      <c r="H11" s="34"/>
      <c r="I11" s="34"/>
      <c r="J11"/>
      <c r="K11"/>
    </row>
    <row r="12" spans="1:11" s="11" customFormat="1" ht="18.95" customHeight="1">
      <c r="A12" s="34"/>
      <c r="B12" s="34"/>
      <c r="C12" s="34"/>
      <c r="D12" s="34"/>
      <c r="E12" s="34"/>
      <c r="F12" s="34"/>
      <c r="G12" s="34"/>
      <c r="H12" s="34"/>
      <c r="I12" s="34"/>
      <c r="J12"/>
      <c r="K12"/>
    </row>
    <row r="13" spans="1:11" s="11" customFormat="1" ht="18.95" customHeight="1">
      <c r="A13" s="35" t="str">
        <f>Обработка!G7</f>
        <v>3 шкала. Зависимое (аддиктивное) поведение (ЗП)</v>
      </c>
      <c r="B13" s="36"/>
      <c r="C13" s="36"/>
      <c r="D13" s="36"/>
      <c r="E13" s="36"/>
      <c r="F13" s="36"/>
      <c r="G13" s="36"/>
      <c r="H13" s="36"/>
      <c r="I13" s="37"/>
      <c r="J13"/>
      <c r="K13"/>
    </row>
    <row r="14" spans="1:11" s="11" customFormat="1" ht="18.95" customHeight="1">
      <c r="A14" s="38">
        <f>Обработка!C17</f>
        <v>0</v>
      </c>
      <c r="B14" s="39"/>
      <c r="C14" s="39"/>
      <c r="D14" s="39"/>
      <c r="E14" s="39"/>
      <c r="F14" s="39"/>
      <c r="G14" s="39"/>
      <c r="H14" s="39"/>
      <c r="I14" s="40"/>
      <c r="J14"/>
      <c r="K14"/>
    </row>
    <row r="15" spans="1:11" s="11" customFormat="1" ht="18.95" customHeight="1">
      <c r="A15" s="34" t="str">
        <f>IF(AND(A14&gt;=0,A14&lt;=10),Обработка!M7,IF(AND(Печать!A14&gt;=11,Печать!A14&lt;=20),Обработка!M8,Обработка!M9))</f>
        <v>Отсутствие признаков зависимого поведения</v>
      </c>
      <c r="B15" s="34"/>
      <c r="C15" s="34"/>
      <c r="D15" s="34"/>
      <c r="E15" s="34"/>
      <c r="F15" s="34"/>
      <c r="G15" s="34"/>
      <c r="H15" s="34"/>
      <c r="I15" s="34"/>
      <c r="J15"/>
      <c r="K15"/>
    </row>
    <row r="16" spans="1:11" s="11" customFormat="1" ht="18.95" customHeight="1">
      <c r="A16" s="34"/>
      <c r="B16" s="34"/>
      <c r="C16" s="34"/>
      <c r="D16" s="34"/>
      <c r="E16" s="34"/>
      <c r="F16" s="34"/>
      <c r="G16" s="34"/>
      <c r="H16" s="34"/>
      <c r="I16" s="34"/>
      <c r="J16"/>
      <c r="K16"/>
    </row>
    <row r="17" spans="1:11" s="11" customFormat="1" ht="18.95" customHeight="1">
      <c r="A17" s="35" t="str">
        <f>Обработка!G10</f>
        <v>4 шкала. Агрессивное поведение (АП)</v>
      </c>
      <c r="B17" s="36"/>
      <c r="C17" s="36"/>
      <c r="D17" s="36"/>
      <c r="E17" s="36"/>
      <c r="F17" s="36"/>
      <c r="G17" s="36"/>
      <c r="H17" s="36"/>
      <c r="I17" s="37"/>
      <c r="J17"/>
      <c r="K17"/>
    </row>
    <row r="18" spans="1:11" s="11" customFormat="1" ht="18.95" customHeight="1">
      <c r="A18" s="38">
        <f>Обработка!D17</f>
        <v>0</v>
      </c>
      <c r="B18" s="39"/>
      <c r="C18" s="39"/>
      <c r="D18" s="39"/>
      <c r="E18" s="39"/>
      <c r="F18" s="39"/>
      <c r="G18" s="39"/>
      <c r="H18" s="39"/>
      <c r="I18" s="40"/>
      <c r="J18"/>
      <c r="K18"/>
    </row>
    <row r="19" spans="1:11" s="11" customFormat="1" ht="18.95" customHeight="1">
      <c r="A19" s="34" t="str">
        <f>IF(AND(A18&gt;=0,A18&lt;=10),Обработка!M10,IF(AND(Печать!A18&gt;=11,Печать!A18&lt;=20),Обработка!M11,Обработка!M12))</f>
        <v>Отсутствие признаков агрессивного поведения</v>
      </c>
      <c r="B19" s="34"/>
      <c r="C19" s="34"/>
      <c r="D19" s="34"/>
      <c r="E19" s="34"/>
      <c r="F19" s="34"/>
      <c r="G19" s="34"/>
      <c r="H19" s="34"/>
      <c r="I19" s="34"/>
      <c r="J19"/>
      <c r="K19"/>
    </row>
    <row r="20" spans="1:11" s="11" customFormat="1" ht="18.95" customHeight="1">
      <c r="A20" s="34"/>
      <c r="B20" s="34"/>
      <c r="C20" s="34"/>
      <c r="D20" s="34"/>
      <c r="E20" s="34"/>
      <c r="F20" s="34"/>
      <c r="G20" s="34"/>
      <c r="H20" s="34"/>
      <c r="I20" s="34"/>
      <c r="J20"/>
      <c r="K20"/>
    </row>
    <row r="21" spans="1:11" s="11" customFormat="1" ht="18.95" customHeight="1">
      <c r="A21" s="35" t="str">
        <f>Обработка!G13</f>
        <v>5 шкала. Суицидальное (аутоагрессивное) поведение (СП)</v>
      </c>
      <c r="B21" s="36"/>
      <c r="C21" s="36"/>
      <c r="D21" s="36"/>
      <c r="E21" s="36"/>
      <c r="F21" s="36"/>
      <c r="G21" s="36"/>
      <c r="H21" s="36"/>
      <c r="I21" s="37"/>
      <c r="J21"/>
      <c r="K21"/>
    </row>
    <row r="22" spans="1:11" s="11" customFormat="1" ht="18.95" customHeight="1">
      <c r="A22" s="38">
        <f>Обработка!E17</f>
        <v>0</v>
      </c>
      <c r="B22" s="39"/>
      <c r="C22" s="39"/>
      <c r="D22" s="39"/>
      <c r="E22" s="39"/>
      <c r="F22" s="39"/>
      <c r="G22" s="39"/>
      <c r="H22" s="39"/>
      <c r="I22" s="40"/>
      <c r="J22"/>
      <c r="K22"/>
    </row>
    <row r="23" spans="1:9" ht="18" customHeight="1">
      <c r="A23" s="34" t="str">
        <f>IF(AND(A22&gt;=0,A22&lt;=10),Обработка!M13,IF(AND(Печать!A22&gt;=11,Печать!A22&lt;=20),Обработка!M14,Обработка!M15))</f>
        <v>Отсутствие признаков аутоагрессивного поведения</v>
      </c>
      <c r="B23" s="34"/>
      <c r="C23" s="34"/>
      <c r="D23" s="34"/>
      <c r="E23" s="34"/>
      <c r="F23" s="34"/>
      <c r="G23" s="34"/>
      <c r="H23" s="34"/>
      <c r="I23" s="34"/>
    </row>
    <row r="24" spans="1:9" ht="15" customHeight="1">
      <c r="A24" s="34"/>
      <c r="B24" s="34"/>
      <c r="C24" s="34"/>
      <c r="D24" s="34"/>
      <c r="E24" s="34"/>
      <c r="F24" s="34"/>
      <c r="G24" s="34"/>
      <c r="H24" s="34"/>
      <c r="I24" s="34"/>
    </row>
    <row r="25" spans="1:9" ht="15">
      <c r="A25" s="19"/>
      <c r="B25" s="19"/>
      <c r="C25" s="19"/>
      <c r="D25" s="19"/>
      <c r="E25" s="19"/>
      <c r="F25" s="19"/>
      <c r="G25" s="19"/>
      <c r="H25" s="19"/>
      <c r="I25" s="19"/>
    </row>
    <row r="26" spans="1:9" ht="15">
      <c r="A26" s="19"/>
      <c r="B26" s="19"/>
      <c r="C26" s="19"/>
      <c r="D26" s="19"/>
      <c r="E26" s="19"/>
      <c r="F26" s="19"/>
      <c r="G26" s="19"/>
      <c r="H26" s="19"/>
      <c r="I26" s="19"/>
    </row>
    <row r="27" spans="1:9" ht="15">
      <c r="A27" s="19"/>
      <c r="B27" s="19"/>
      <c r="C27" s="19"/>
      <c r="D27" s="19"/>
      <c r="E27" s="19"/>
      <c r="F27" s="19"/>
      <c r="G27" s="19"/>
      <c r="H27" s="19"/>
      <c r="I27" s="19"/>
    </row>
    <row r="28" spans="1:9" ht="15">
      <c r="A28" s="19"/>
      <c r="B28" s="19"/>
      <c r="C28" s="19"/>
      <c r="D28" s="19"/>
      <c r="E28" s="19"/>
      <c r="F28" s="19"/>
      <c r="G28" s="19"/>
      <c r="H28" s="19"/>
      <c r="I28" s="19"/>
    </row>
    <row r="29" spans="1:9" ht="15">
      <c r="A29" s="19"/>
      <c r="B29" s="19"/>
      <c r="C29" s="19"/>
      <c r="D29" s="19"/>
      <c r="E29" s="19"/>
      <c r="F29" s="19"/>
      <c r="G29" s="19"/>
      <c r="H29" s="19"/>
      <c r="I29" s="19"/>
    </row>
    <row r="30" spans="1:9" ht="15">
      <c r="A30" s="19"/>
      <c r="B30" s="19"/>
      <c r="C30" s="19"/>
      <c r="D30" s="19"/>
      <c r="E30" s="19"/>
      <c r="F30" s="19"/>
      <c r="G30" s="19"/>
      <c r="H30" s="19"/>
      <c r="I30" s="19"/>
    </row>
    <row r="31" spans="1:9" ht="15">
      <c r="A31" s="19"/>
      <c r="B31" s="19"/>
      <c r="C31" s="19"/>
      <c r="D31" s="19"/>
      <c r="E31" s="19"/>
      <c r="F31" s="19"/>
      <c r="G31" s="19"/>
      <c r="H31" s="19"/>
      <c r="I31" s="19"/>
    </row>
    <row r="32" spans="1:9" ht="15">
      <c r="A32" s="19"/>
      <c r="B32" s="19"/>
      <c r="C32" s="19"/>
      <c r="D32" s="19"/>
      <c r="E32" s="19"/>
      <c r="F32" s="19"/>
      <c r="G32" s="19"/>
      <c r="H32" s="19"/>
      <c r="I32" s="19"/>
    </row>
    <row r="33" spans="1:9" ht="15">
      <c r="A33" s="19"/>
      <c r="B33" s="19"/>
      <c r="C33" s="19"/>
      <c r="D33" s="19"/>
      <c r="E33" s="19"/>
      <c r="F33" s="19"/>
      <c r="G33" s="19"/>
      <c r="H33" s="19"/>
      <c r="I33" s="19"/>
    </row>
    <row r="37" spans="1:9" ht="15">
      <c r="A37" s="5"/>
      <c r="B37" s="5"/>
      <c r="C37" s="5"/>
      <c r="D37" s="5"/>
      <c r="E37" s="5"/>
      <c r="F37" s="5"/>
      <c r="G37" s="5"/>
      <c r="H37" s="5"/>
      <c r="I37" s="5"/>
    </row>
    <row r="38" spans="1:9" ht="18">
      <c r="A38" s="10"/>
      <c r="B38" s="10"/>
      <c r="C38" s="10"/>
      <c r="D38" s="10"/>
      <c r="E38" s="10"/>
      <c r="F38" s="47" t="s">
        <v>6</v>
      </c>
      <c r="G38" s="47"/>
      <c r="H38" s="47"/>
      <c r="I38" s="47"/>
    </row>
    <row r="39" spans="1:9" ht="18">
      <c r="A39" s="10"/>
      <c r="B39" s="10"/>
      <c r="C39" s="10"/>
      <c r="D39" s="10"/>
      <c r="E39" s="10"/>
      <c r="F39" s="10"/>
      <c r="G39" s="10"/>
      <c r="H39" s="10"/>
      <c r="I39" s="10"/>
    </row>
  </sheetData>
  <sheetProtection algorithmName="SHA-512" hashValue="ih5ul6N03uzc9jsyP5vtQ2Yg7gEoS6VW3AkUGXombK3FPjAltN2Mu2WxDWBbeGoVsJiWbkCvyKOWhcX4DEjfOQ==" saltValue="JZ931X9aCzSH5P1mad4ICA==" spinCount="100000" sheet="1" formatCells="0" formatColumns="0" formatRows="0" insertColumns="0" insertRows="0" insertHyperlinks="0" deleteColumns="0" deleteRows="0" selectLockedCells="1" sort="0" autoFilter="0" pivotTables="0"/>
  <mergeCells count="19">
    <mergeCell ref="F38:I38"/>
    <mergeCell ref="A14:I14"/>
    <mergeCell ref="A10:I10"/>
    <mergeCell ref="A13:I13"/>
    <mergeCell ref="A1:I1"/>
    <mergeCell ref="H3:I3"/>
    <mergeCell ref="B3:F3"/>
    <mergeCell ref="A5:I5"/>
    <mergeCell ref="A6:I6"/>
    <mergeCell ref="A7:I8"/>
    <mergeCell ref="A11:I12"/>
    <mergeCell ref="A15:I16"/>
    <mergeCell ref="A19:I20"/>
    <mergeCell ref="A9:I9"/>
    <mergeCell ref="A23:I24"/>
    <mergeCell ref="A17:I17"/>
    <mergeCell ref="A18:I18"/>
    <mergeCell ref="A21:I21"/>
    <mergeCell ref="A22:I22"/>
  </mergeCells>
  <conditionalFormatting sqref="A6:I6">
    <cfRule type="cellIs" priority="25" dxfId="29" operator="between">
      <formula>21</formula>
      <formula>30</formula>
    </cfRule>
    <cfRule type="cellIs" priority="26" dxfId="28" operator="between">
      <formula>11</formula>
      <formula>20</formula>
    </cfRule>
    <cfRule type="cellIs" priority="44" dxfId="27" operator="between">
      <formula>0</formula>
      <formula>10</formula>
    </cfRule>
  </conditionalFormatting>
  <conditionalFormatting sqref="A10:I10">
    <cfRule type="cellIs" priority="10" dxfId="29" operator="between">
      <formula>21</formula>
      <formula>30</formula>
    </cfRule>
    <cfRule type="cellIs" priority="11" dxfId="28" operator="between">
      <formula>11</formula>
      <formula>20</formula>
    </cfRule>
    <cfRule type="cellIs" priority="12" dxfId="27" operator="between">
      <formula>0</formula>
      <formula>10</formula>
    </cfRule>
  </conditionalFormatting>
  <conditionalFormatting sqref="A14:I14">
    <cfRule type="cellIs" priority="7" dxfId="29" operator="between">
      <formula>21</formula>
      <formula>30</formula>
    </cfRule>
    <cfRule type="cellIs" priority="8" dxfId="28" operator="between">
      <formula>11</formula>
      <formula>20</formula>
    </cfRule>
    <cfRule type="cellIs" priority="9" dxfId="27" operator="between">
      <formula>0</formula>
      <formula>10</formula>
    </cfRule>
  </conditionalFormatting>
  <conditionalFormatting sqref="A18:I18">
    <cfRule type="cellIs" priority="4" dxfId="29" operator="between">
      <formula>21</formula>
      <formula>30</formula>
    </cfRule>
    <cfRule type="cellIs" priority="5" dxfId="28" operator="between">
      <formula>11</formula>
      <formula>20</formula>
    </cfRule>
    <cfRule type="cellIs" priority="6" dxfId="27" operator="between">
      <formula>0</formula>
      <formula>10</formula>
    </cfRule>
  </conditionalFormatting>
  <conditionalFormatting sqref="A22:I22">
    <cfRule type="cellIs" priority="1" dxfId="29" operator="between">
      <formula>21</formula>
      <formula>30</formula>
    </cfRule>
    <cfRule type="cellIs" priority="2" dxfId="28" operator="between">
      <formula>11</formula>
      <formula>20</formula>
    </cfRule>
    <cfRule type="cellIs" priority="3" dxfId="27" operator="between">
      <formula>0</formula>
      <formula>10</formula>
    </cfRule>
  </conditionalFormatting>
  <pageMargins left="0.4330708661417323" right="0.2362204724409449" top="0.7480314960629921" bottom="0.7480314960629921" header="0.31496062992125984" footer="0.31496062992125984"/>
  <pageSetup orientation="portrait" paperSize="9" r:id="rId6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1" name="Button 1">
              <controlPr defaultSize="0" print="0" autoLine="0" autoPict="0">
                <macro>[0]!SaveToPDF</macro>
                <anchor moveWithCells="1" sizeWithCells="1">
                  <from>
                    <xdr:col>9</xdr:col>
                    <xdr:colOff>552450</xdr:colOff>
                    <xdr:row>1</xdr:row>
                    <xdr:rowOff>171450</xdr:rowOff>
                  </from>
                  <to>
                    <xdr:col>13</xdr:col>
                    <xdr:colOff>381000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2" name="Button 2">
              <controlPr defaultSize="0" print="0" autoLine="0" autoPict="0">
                <macro>[0]!PrintD</macro>
                <anchor moveWithCells="1" sizeWithCells="1">
                  <from>
                    <xdr:col>9</xdr:col>
                    <xdr:colOff>552450</xdr:colOff>
                    <xdr:row>6</xdr:row>
                    <xdr:rowOff>133350</xdr:rowOff>
                  </from>
                  <to>
                    <xdr:col>13</xdr:col>
                    <xdr:colOff>381000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3" name="Button 3">
              <controlPr defaultSize="0" print="0" autoLine="0" autoPict="0">
                <macro>[0]!ClearData</macro>
                <anchor moveWithCells="1" sizeWithCells="1">
                  <from>
                    <xdr:col>9</xdr:col>
                    <xdr:colOff>552450</xdr:colOff>
                    <xdr:row>11</xdr:row>
                    <xdr:rowOff>47625</xdr:rowOff>
                  </from>
                  <to>
                    <xdr:col>13</xdr:col>
                    <xdr:colOff>381000</xdr:colOff>
                    <xdr:row>13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1:Y148"/>
  <sheetViews>
    <sheetView workbookViewId="0" topLeftCell="A1">
      <selection pane="topLeft" activeCell="A22" sqref="A22:I37"/>
    </sheetView>
  </sheetViews>
  <sheetFormatPr defaultRowHeight="15"/>
  <cols>
    <col min="1" max="1" width="11" customWidth="1"/>
    <col min="6" max="6" width="14.714285714285714" customWidth="1"/>
    <col min="7" max="7" width="9.714285714285714" customWidth="1"/>
    <col min="9" max="9" width="14.857142857142858" customWidth="1"/>
    <col min="22" max="22" width="12.857142857142858" customWidth="1"/>
  </cols>
  <sheetData>
    <row r="1" spans="1:9" ht="33.75" customHeight="1">
      <c r="A1" s="41" t="str">
        <f>Печать!A1</f>
        <v>Склонность к девиантному поведению</v>
      </c>
      <c r="B1" s="41"/>
      <c r="C1" s="41"/>
      <c r="D1" s="41"/>
      <c r="E1" s="41"/>
      <c r="F1" s="41"/>
      <c r="G1" s="41"/>
      <c r="H1" s="41"/>
      <c r="I1" s="41"/>
    </row>
    <row r="2" spans="1:9" ht="15">
      <c r="A2" s="5"/>
      <c r="B2" s="5"/>
      <c r="C2" s="5"/>
      <c r="D2" s="5"/>
      <c r="E2" s="5"/>
      <c r="F2" s="5"/>
      <c r="G2" s="5"/>
      <c r="H2" s="5"/>
      <c r="I2" s="5"/>
    </row>
    <row r="3" spans="1:14" ht="18.75" customHeight="1">
      <c r="A3" s="52" t="s">
        <v>112</v>
      </c>
      <c r="B3" s="52"/>
      <c r="C3" s="52"/>
      <c r="D3" s="52"/>
      <c r="E3" s="52"/>
      <c r="F3" s="52"/>
      <c r="G3" s="52"/>
      <c r="H3" s="52"/>
      <c r="I3" s="52"/>
      <c r="J3" s="4"/>
      <c r="K3" s="4"/>
      <c r="L3" s="4"/>
      <c r="M3" s="2"/>
      <c r="N3" s="2"/>
    </row>
    <row r="4" spans="1:10" ht="18.75">
      <c r="A4" s="52"/>
      <c r="B4" s="52"/>
      <c r="C4" s="52"/>
      <c r="D4" s="52"/>
      <c r="E4" s="52"/>
      <c r="F4" s="52"/>
      <c r="G4" s="52"/>
      <c r="H4" s="52"/>
      <c r="I4" s="52"/>
      <c r="J4" s="3"/>
    </row>
    <row r="5" spans="1:10" ht="18.75">
      <c r="A5" s="52"/>
      <c r="B5" s="52"/>
      <c r="C5" s="52"/>
      <c r="D5" s="52"/>
      <c r="E5" s="52"/>
      <c r="F5" s="52"/>
      <c r="G5" s="52"/>
      <c r="H5" s="52"/>
      <c r="I5" s="52"/>
      <c r="J5" s="3"/>
    </row>
    <row r="6" spans="1:10" ht="18.75">
      <c r="A6" s="52"/>
      <c r="B6" s="52"/>
      <c r="C6" s="52"/>
      <c r="D6" s="52"/>
      <c r="E6" s="52"/>
      <c r="F6" s="52"/>
      <c r="G6" s="52"/>
      <c r="H6" s="52"/>
      <c r="I6" s="52"/>
      <c r="J6" s="3"/>
    </row>
    <row r="7" spans="1:25" s="11" customFormat="1" ht="18.95" customHeight="1">
      <c r="A7" s="52"/>
      <c r="B7" s="52"/>
      <c r="C7" s="52"/>
      <c r="D7" s="52"/>
      <c r="E7" s="52"/>
      <c r="F7" s="52"/>
      <c r="G7" s="52"/>
      <c r="H7" s="52"/>
      <c r="I7" s="52"/>
      <c r="J7"/>
      <c r="K7"/>
      <c r="Q7"/>
      <c r="R7"/>
      <c r="S7"/>
      <c r="T7"/>
      <c r="U7"/>
      <c r="V7"/>
      <c r="W7"/>
      <c r="X7"/>
      <c r="Y7"/>
    </row>
    <row r="8" spans="1:25" s="11" customFormat="1" ht="18.95" customHeight="1">
      <c r="A8" s="52"/>
      <c r="B8" s="52"/>
      <c r="C8" s="52"/>
      <c r="D8" s="52"/>
      <c r="E8" s="52"/>
      <c r="F8" s="52"/>
      <c r="G8" s="52"/>
      <c r="H8" s="52"/>
      <c r="I8" s="52"/>
      <c r="J8"/>
      <c r="K8"/>
      <c r="Q8"/>
      <c r="R8"/>
      <c r="S8"/>
      <c r="T8"/>
      <c r="U8"/>
      <c r="V8"/>
      <c r="W8"/>
      <c r="X8"/>
      <c r="Y8"/>
    </row>
    <row r="9" spans="1:25" s="11" customFormat="1" ht="18.95" customHeight="1">
      <c r="A9" s="52"/>
      <c r="B9" s="52"/>
      <c r="C9" s="52"/>
      <c r="D9" s="52"/>
      <c r="E9" s="52"/>
      <c r="F9" s="52"/>
      <c r="G9" s="52"/>
      <c r="H9" s="52"/>
      <c r="I9" s="52"/>
      <c r="J9"/>
      <c r="K9"/>
      <c r="Q9"/>
      <c r="R9"/>
      <c r="S9"/>
      <c r="T9"/>
      <c r="U9"/>
      <c r="V9"/>
      <c r="W9"/>
      <c r="X9"/>
      <c r="Y9"/>
    </row>
    <row r="10" spans="1:25" s="11" customFormat="1" ht="18.95" customHeight="1">
      <c r="A10" s="52"/>
      <c r="B10" s="52"/>
      <c r="C10" s="52"/>
      <c r="D10" s="52"/>
      <c r="E10" s="52"/>
      <c r="F10" s="52"/>
      <c r="G10" s="52"/>
      <c r="H10" s="52"/>
      <c r="I10" s="52"/>
      <c r="J10"/>
      <c r="K10"/>
      <c r="Q10"/>
      <c r="R10"/>
      <c r="S10"/>
      <c r="T10"/>
      <c r="U10"/>
      <c r="V10"/>
      <c r="W10"/>
      <c r="X10"/>
      <c r="Y10"/>
    </row>
    <row r="11" spans="1:25" s="11" customFormat="1" ht="18.95" customHeight="1">
      <c r="A11" s="52"/>
      <c r="B11" s="52"/>
      <c r="C11" s="52"/>
      <c r="D11" s="52"/>
      <c r="E11" s="52"/>
      <c r="F11" s="52"/>
      <c r="G11" s="52"/>
      <c r="H11" s="52"/>
      <c r="I11" s="52"/>
      <c r="J11"/>
      <c r="K11"/>
      <c r="Q11"/>
      <c r="R11"/>
      <c r="S11"/>
      <c r="T11"/>
      <c r="U11"/>
      <c r="V11"/>
      <c r="W11"/>
      <c r="X11"/>
      <c r="Y11"/>
    </row>
    <row r="12" spans="1:25" s="11" customFormat="1" ht="18.95" customHeight="1">
      <c r="A12" s="52"/>
      <c r="B12" s="52"/>
      <c r="C12" s="52"/>
      <c r="D12" s="52"/>
      <c r="E12" s="52"/>
      <c r="F12" s="52"/>
      <c r="G12" s="52"/>
      <c r="H12" s="52"/>
      <c r="I12" s="52"/>
      <c r="J12"/>
      <c r="K12"/>
      <c r="Q12"/>
      <c r="R12"/>
      <c r="S12"/>
      <c r="T12"/>
      <c r="U12"/>
      <c r="V12"/>
      <c r="W12"/>
      <c r="X12"/>
      <c r="Y12"/>
    </row>
    <row r="13" spans="1:25" s="11" customFormat="1" ht="18.95" customHeight="1">
      <c r="A13" s="52"/>
      <c r="B13" s="52"/>
      <c r="C13" s="52"/>
      <c r="D13" s="52"/>
      <c r="E13" s="52"/>
      <c r="F13" s="52"/>
      <c r="G13" s="52"/>
      <c r="H13" s="52"/>
      <c r="I13" s="52"/>
      <c r="J13"/>
      <c r="K13"/>
      <c r="Q13"/>
      <c r="R13"/>
      <c r="S13"/>
      <c r="T13"/>
      <c r="U13"/>
      <c r="V13"/>
      <c r="W13"/>
      <c r="X13"/>
      <c r="Y13"/>
    </row>
    <row r="14" spans="1:25" s="11" customFormat="1" ht="18.95" customHeight="1">
      <c r="A14" s="52"/>
      <c r="B14" s="52"/>
      <c r="C14" s="52"/>
      <c r="D14" s="52"/>
      <c r="E14" s="52"/>
      <c r="F14" s="52"/>
      <c r="G14" s="52"/>
      <c r="H14" s="52"/>
      <c r="I14" s="52"/>
      <c r="J14"/>
      <c r="K14"/>
      <c r="Q14"/>
      <c r="R14"/>
      <c r="S14"/>
      <c r="T14"/>
      <c r="U14"/>
      <c r="V14"/>
      <c r="W14"/>
      <c r="X14"/>
      <c r="Y14"/>
    </row>
    <row r="15" spans="1:25" s="11" customFormat="1" ht="18.95" customHeight="1">
      <c r="A15" s="52"/>
      <c r="B15" s="52"/>
      <c r="C15" s="52"/>
      <c r="D15" s="52"/>
      <c r="E15" s="52"/>
      <c r="F15" s="52"/>
      <c r="G15" s="52"/>
      <c r="H15" s="52"/>
      <c r="I15" s="52"/>
      <c r="J15"/>
      <c r="K15"/>
      <c r="Q15"/>
      <c r="R15"/>
      <c r="S15"/>
      <c r="T15"/>
      <c r="U15"/>
      <c r="V15"/>
      <c r="W15"/>
      <c r="X15"/>
      <c r="Y15"/>
    </row>
    <row r="16" spans="1:25" s="11" customFormat="1" ht="18.95" customHeight="1">
      <c r="A16" s="52"/>
      <c r="B16" s="52"/>
      <c r="C16" s="52"/>
      <c r="D16" s="52"/>
      <c r="E16" s="52"/>
      <c r="F16" s="52"/>
      <c r="G16" s="52"/>
      <c r="H16" s="52"/>
      <c r="I16" s="52"/>
      <c r="J16"/>
      <c r="K16"/>
      <c r="Q16"/>
      <c r="R16"/>
      <c r="S16"/>
      <c r="T16"/>
      <c r="U16"/>
      <c r="V16"/>
      <c r="W16"/>
      <c r="X16"/>
      <c r="Y16"/>
    </row>
    <row r="17" spans="1:25" s="11" customFormat="1" ht="18.95" customHeight="1">
      <c r="A17" s="52"/>
      <c r="B17" s="52"/>
      <c r="C17" s="52"/>
      <c r="D17" s="52"/>
      <c r="E17" s="52"/>
      <c r="F17" s="52"/>
      <c r="G17" s="52"/>
      <c r="H17" s="52"/>
      <c r="I17" s="52"/>
      <c r="J17"/>
      <c r="K17"/>
      <c r="Q17"/>
      <c r="R17"/>
      <c r="S17"/>
      <c r="T17"/>
      <c r="U17"/>
      <c r="V17"/>
      <c r="W17"/>
      <c r="X17"/>
      <c r="Y17"/>
    </row>
    <row r="18" spans="1:25" s="11" customFormat="1" ht="18.95" customHeight="1">
      <c r="A18" s="48" t="str">
        <f>Печать!A5</f>
        <v>1 шкала. Cоциально обусловленное поведение (СОП)</v>
      </c>
      <c r="B18" s="48"/>
      <c r="C18" s="48"/>
      <c r="D18" s="48"/>
      <c r="E18" s="48"/>
      <c r="F18" s="48"/>
      <c r="G18" s="48"/>
      <c r="H18" s="48"/>
      <c r="I18" s="48"/>
      <c r="J18"/>
      <c r="K18"/>
      <c r="Q18"/>
      <c r="R18"/>
      <c r="S18"/>
      <c r="T18"/>
      <c r="U18"/>
      <c r="V18"/>
      <c r="W18"/>
      <c r="X18"/>
      <c r="Y18"/>
    </row>
    <row r="19" spans="1:25" s="11" customFormat="1" ht="18.95" customHeight="1">
      <c r="A19" s="49">
        <f>Печать!A6</f>
        <v>0</v>
      </c>
      <c r="B19" s="49"/>
      <c r="C19" s="49"/>
      <c r="D19" s="49"/>
      <c r="E19" s="49"/>
      <c r="F19" s="49"/>
      <c r="G19" s="49"/>
      <c r="H19" s="49"/>
      <c r="I19" s="49"/>
      <c r="J19"/>
      <c r="K19"/>
      <c r="Q19"/>
      <c r="R19"/>
      <c r="S19"/>
      <c r="T19"/>
      <c r="U19"/>
      <c r="V19"/>
      <c r="W19"/>
      <c r="X19"/>
      <c r="Y19"/>
    </row>
    <row r="20" spans="1:25" s="11" customFormat="1" ht="18.95" customHeight="1">
      <c r="A20" s="50" t="str">
        <f>Печать!A7</f>
        <v>Отсутствие ориентации на социально обусловленное поведение, преобладает индивидуализация</v>
      </c>
      <c r="B20" s="50"/>
      <c r="C20" s="50"/>
      <c r="D20" s="50"/>
      <c r="E20" s="50"/>
      <c r="F20" s="50"/>
      <c r="G20" s="50"/>
      <c r="H20" s="50"/>
      <c r="I20" s="50"/>
      <c r="J20"/>
      <c r="K20"/>
      <c r="Q20"/>
      <c r="R20"/>
      <c r="S20"/>
      <c r="T20"/>
      <c r="U20"/>
      <c r="V20"/>
      <c r="W20"/>
      <c r="X20"/>
      <c r="Y20"/>
    </row>
    <row r="21" spans="1:11" s="11" customFormat="1" ht="18.95" customHeight="1">
      <c r="A21" s="50"/>
      <c r="B21" s="50"/>
      <c r="C21" s="50"/>
      <c r="D21" s="50"/>
      <c r="E21" s="50"/>
      <c r="F21" s="50"/>
      <c r="G21" s="50"/>
      <c r="H21" s="50"/>
      <c r="I21" s="50"/>
      <c r="J21"/>
      <c r="K21"/>
    </row>
    <row r="22" spans="1:11" s="11" customFormat="1" ht="20.1" customHeight="1">
      <c r="A22" s="51" t="s">
        <v>113</v>
      </c>
      <c r="B22" s="51"/>
      <c r="C22" s="51"/>
      <c r="D22" s="51"/>
      <c r="E22" s="51"/>
      <c r="F22" s="51"/>
      <c r="G22" s="51"/>
      <c r="H22" s="51"/>
      <c r="I22" s="51"/>
      <c r="J22"/>
      <c r="K22"/>
    </row>
    <row r="23" spans="1:9" ht="20.1" customHeight="1">
      <c r="A23" s="51"/>
      <c r="B23" s="51"/>
      <c r="C23" s="51"/>
      <c r="D23" s="51"/>
      <c r="E23" s="51"/>
      <c r="F23" s="51"/>
      <c r="G23" s="51"/>
      <c r="H23" s="51"/>
      <c r="I23" s="51"/>
    </row>
    <row r="24" spans="1:9" ht="15" customHeight="1">
      <c r="A24" s="51"/>
      <c r="B24" s="51"/>
      <c r="C24" s="51"/>
      <c r="D24" s="51"/>
      <c r="E24" s="51"/>
      <c r="F24" s="51"/>
      <c r="G24" s="51"/>
      <c r="H24" s="51"/>
      <c r="I24" s="51"/>
    </row>
    <row r="25" spans="1:9" ht="15.75" customHeight="1">
      <c r="A25" s="51"/>
      <c r="B25" s="51"/>
      <c r="C25" s="51"/>
      <c r="D25" s="51"/>
      <c r="E25" s="51"/>
      <c r="F25" s="51"/>
      <c r="G25" s="51"/>
      <c r="H25" s="51"/>
      <c r="I25" s="51"/>
    </row>
    <row r="26" spans="1:9" ht="18.75" customHeight="1">
      <c r="A26" s="51"/>
      <c r="B26" s="51"/>
      <c r="C26" s="51"/>
      <c r="D26" s="51"/>
      <c r="E26" s="51"/>
      <c r="F26" s="51"/>
      <c r="G26" s="51"/>
      <c r="H26" s="51"/>
      <c r="I26" s="51"/>
    </row>
    <row r="27" spans="1:9" ht="15" customHeight="1">
      <c r="A27" s="51"/>
      <c r="B27" s="51"/>
      <c r="C27" s="51"/>
      <c r="D27" s="51"/>
      <c r="E27" s="51"/>
      <c r="F27" s="51"/>
      <c r="G27" s="51"/>
      <c r="H27" s="51"/>
      <c r="I27" s="51"/>
    </row>
    <row r="28" spans="1:9" ht="20.1" customHeight="1">
      <c r="A28" s="51"/>
      <c r="B28" s="51"/>
      <c r="C28" s="51"/>
      <c r="D28" s="51"/>
      <c r="E28" s="51"/>
      <c r="F28" s="51"/>
      <c r="G28" s="51"/>
      <c r="H28" s="51"/>
      <c r="I28" s="51"/>
    </row>
    <row r="29" spans="1:9" ht="15" customHeight="1">
      <c r="A29" s="51"/>
      <c r="B29" s="51"/>
      <c r="C29" s="51"/>
      <c r="D29" s="51"/>
      <c r="E29" s="51"/>
      <c r="F29" s="51"/>
      <c r="G29" s="51"/>
      <c r="H29" s="51"/>
      <c r="I29" s="51"/>
    </row>
    <row r="30" spans="1:9" ht="15" customHeight="1">
      <c r="A30" s="51"/>
      <c r="B30" s="51"/>
      <c r="C30" s="51"/>
      <c r="D30" s="51"/>
      <c r="E30" s="51"/>
      <c r="F30" s="51"/>
      <c r="G30" s="51"/>
      <c r="H30" s="51"/>
      <c r="I30" s="51"/>
    </row>
    <row r="31" spans="1:9" ht="18.75" customHeight="1">
      <c r="A31" s="51"/>
      <c r="B31" s="51"/>
      <c r="C31" s="51"/>
      <c r="D31" s="51"/>
      <c r="E31" s="51"/>
      <c r="F31" s="51"/>
      <c r="G31" s="51"/>
      <c r="H31" s="51"/>
      <c r="I31" s="51"/>
    </row>
    <row r="32" spans="1:9" ht="15" customHeight="1">
      <c r="A32" s="51"/>
      <c r="B32" s="51"/>
      <c r="C32" s="51"/>
      <c r="D32" s="51"/>
      <c r="E32" s="51"/>
      <c r="F32" s="51"/>
      <c r="G32" s="51"/>
      <c r="H32" s="51"/>
      <c r="I32" s="51"/>
    </row>
    <row r="33" spans="1:9" ht="15" customHeight="1">
      <c r="A33" s="51"/>
      <c r="B33" s="51"/>
      <c r="C33" s="51"/>
      <c r="D33" s="51"/>
      <c r="E33" s="51"/>
      <c r="F33" s="51"/>
      <c r="G33" s="51"/>
      <c r="H33" s="51"/>
      <c r="I33" s="51"/>
    </row>
    <row r="34" spans="1:9" ht="20.1" customHeight="1">
      <c r="A34" s="51"/>
      <c r="B34" s="51"/>
      <c r="C34" s="51"/>
      <c r="D34" s="51"/>
      <c r="E34" s="51"/>
      <c r="F34" s="51"/>
      <c r="G34" s="51"/>
      <c r="H34" s="51"/>
      <c r="I34" s="51"/>
    </row>
    <row r="35" spans="1:9" ht="15" customHeight="1">
      <c r="A35" s="51"/>
      <c r="B35" s="51"/>
      <c r="C35" s="51"/>
      <c r="D35" s="51"/>
      <c r="E35" s="51"/>
      <c r="F35" s="51"/>
      <c r="G35" s="51"/>
      <c r="H35" s="51"/>
      <c r="I35" s="51"/>
    </row>
    <row r="36" spans="1:9" ht="15" customHeight="1">
      <c r="A36" s="51"/>
      <c r="B36" s="51"/>
      <c r="C36" s="51"/>
      <c r="D36" s="51"/>
      <c r="E36" s="51"/>
      <c r="F36" s="51"/>
      <c r="G36" s="51"/>
      <c r="H36" s="51"/>
      <c r="I36" s="51"/>
    </row>
    <row r="37" spans="1:9" ht="15">
      <c r="A37" s="51"/>
      <c r="B37" s="51"/>
      <c r="C37" s="51"/>
      <c r="D37" s="51"/>
      <c r="E37" s="51"/>
      <c r="F37" s="51"/>
      <c r="G37" s="51"/>
      <c r="H37" s="51"/>
      <c r="I37" s="51"/>
    </row>
    <row r="38" spans="1:9" ht="18.75">
      <c r="A38" s="48" t="str">
        <f>Печать!A9</f>
        <v>2 шкала. Делинквентное поведение (ДП)</v>
      </c>
      <c r="B38" s="48"/>
      <c r="C38" s="48"/>
      <c r="D38" s="48"/>
      <c r="E38" s="48"/>
      <c r="F38" s="48"/>
      <c r="G38" s="48"/>
      <c r="H38" s="48"/>
      <c r="I38" s="48"/>
    </row>
    <row r="39" spans="1:9" ht="18.75">
      <c r="A39" s="49">
        <f>Печать!A10</f>
        <v>0</v>
      </c>
      <c r="B39" s="49"/>
      <c r="C39" s="49"/>
      <c r="D39" s="49"/>
      <c r="E39" s="49"/>
      <c r="F39" s="49"/>
      <c r="G39" s="49"/>
      <c r="H39" s="49"/>
      <c r="I39" s="49"/>
    </row>
    <row r="40" spans="1:9" ht="15" customHeight="1">
      <c r="A40" s="50" t="str">
        <f>Печать!A11</f>
        <v>Отсутствие признаков делинквентного поведения</v>
      </c>
      <c r="B40" s="50"/>
      <c r="C40" s="50"/>
      <c r="D40" s="50"/>
      <c r="E40" s="50"/>
      <c r="F40" s="50"/>
      <c r="G40" s="50"/>
      <c r="H40" s="50"/>
      <c r="I40" s="50"/>
    </row>
    <row r="41" spans="1:9" ht="15" customHeight="1">
      <c r="A41" s="50"/>
      <c r="B41" s="50"/>
      <c r="C41" s="50"/>
      <c r="D41" s="50"/>
      <c r="E41" s="50"/>
      <c r="F41" s="50"/>
      <c r="G41" s="50"/>
      <c r="H41" s="50"/>
      <c r="I41" s="50"/>
    </row>
    <row r="42" spans="1:9" ht="15.75" customHeight="1">
      <c r="A42" s="52" t="s">
        <v>114</v>
      </c>
      <c r="B42" s="52"/>
      <c r="C42" s="52"/>
      <c r="D42" s="52"/>
      <c r="E42" s="52"/>
      <c r="F42" s="52"/>
      <c r="G42" s="52"/>
      <c r="H42" s="52"/>
      <c r="I42" s="52"/>
    </row>
    <row r="43" spans="1:9" ht="15.75" customHeight="1">
      <c r="A43" s="52"/>
      <c r="B43" s="52"/>
      <c r="C43" s="52"/>
      <c r="D43" s="52"/>
      <c r="E43" s="52"/>
      <c r="F43" s="52"/>
      <c r="G43" s="52"/>
      <c r="H43" s="52"/>
      <c r="I43" s="52"/>
    </row>
    <row r="44" spans="1:9" ht="15.75" customHeight="1">
      <c r="A44" s="52"/>
      <c r="B44" s="52"/>
      <c r="C44" s="52"/>
      <c r="D44" s="52"/>
      <c r="E44" s="52"/>
      <c r="F44" s="52"/>
      <c r="G44" s="52"/>
      <c r="H44" s="52"/>
      <c r="I44" s="52"/>
    </row>
    <row r="45" spans="1:9" ht="15" customHeight="1">
      <c r="A45" s="52"/>
      <c r="B45" s="52"/>
      <c r="C45" s="52"/>
      <c r="D45" s="52"/>
      <c r="E45" s="52"/>
      <c r="F45" s="52"/>
      <c r="G45" s="52"/>
      <c r="H45" s="52"/>
      <c r="I45" s="52"/>
    </row>
    <row r="46" spans="1:9" ht="15" customHeight="1">
      <c r="A46" s="52"/>
      <c r="B46" s="52"/>
      <c r="C46" s="52"/>
      <c r="D46" s="52"/>
      <c r="E46" s="52"/>
      <c r="F46" s="52"/>
      <c r="G46" s="52"/>
      <c r="H46" s="52"/>
      <c r="I46" s="52"/>
    </row>
    <row r="47" spans="1:9" ht="9" customHeight="1">
      <c r="A47" s="52"/>
      <c r="B47" s="52"/>
      <c r="C47" s="52"/>
      <c r="D47" s="52"/>
      <c r="E47" s="52"/>
      <c r="F47" s="52"/>
      <c r="G47" s="52"/>
      <c r="H47" s="52"/>
      <c r="I47" s="52"/>
    </row>
    <row r="48" spans="1:9" ht="20.1" customHeight="1">
      <c r="A48" s="52"/>
      <c r="B48" s="52"/>
      <c r="C48" s="52"/>
      <c r="D48" s="52"/>
      <c r="E48" s="52"/>
      <c r="F48" s="52"/>
      <c r="G48" s="52"/>
      <c r="H48" s="52"/>
      <c r="I48" s="52"/>
    </row>
    <row r="49" spans="1:9" ht="15" customHeight="1">
      <c r="A49" s="52"/>
      <c r="B49" s="52"/>
      <c r="C49" s="52"/>
      <c r="D49" s="52"/>
      <c r="E49" s="52"/>
      <c r="F49" s="52"/>
      <c r="G49" s="52"/>
      <c r="H49" s="52"/>
      <c r="I49" s="52"/>
    </row>
    <row r="50" spans="1:9" ht="15" customHeight="1">
      <c r="A50" s="52"/>
      <c r="B50" s="52"/>
      <c r="C50" s="52"/>
      <c r="D50" s="52"/>
      <c r="E50" s="52"/>
      <c r="F50" s="52"/>
      <c r="G50" s="52"/>
      <c r="H50" s="52"/>
      <c r="I50" s="52"/>
    </row>
    <row r="51" spans="1:9" ht="15" customHeight="1">
      <c r="A51" s="52"/>
      <c r="B51" s="52"/>
      <c r="C51" s="52"/>
      <c r="D51" s="52"/>
      <c r="E51" s="52"/>
      <c r="F51" s="52"/>
      <c r="G51" s="52"/>
      <c r="H51" s="52"/>
      <c r="I51" s="52"/>
    </row>
    <row r="52" spans="1:9" ht="15" customHeight="1">
      <c r="A52" s="52"/>
      <c r="B52" s="52"/>
      <c r="C52" s="52"/>
      <c r="D52" s="52"/>
      <c r="E52" s="52"/>
      <c r="F52" s="52"/>
      <c r="G52" s="52"/>
      <c r="H52" s="52"/>
      <c r="I52" s="52"/>
    </row>
    <row r="53" spans="1:9" ht="15" customHeight="1">
      <c r="A53" s="52"/>
      <c r="B53" s="52"/>
      <c r="C53" s="52"/>
      <c r="D53" s="52"/>
      <c r="E53" s="52"/>
      <c r="F53" s="52"/>
      <c r="G53" s="52"/>
      <c r="H53" s="52"/>
      <c r="I53" s="52"/>
    </row>
    <row r="54" spans="1:9" ht="15" customHeight="1">
      <c r="A54" s="52"/>
      <c r="B54" s="52"/>
      <c r="C54" s="52"/>
      <c r="D54" s="52"/>
      <c r="E54" s="52"/>
      <c r="F54" s="52"/>
      <c r="G54" s="52"/>
      <c r="H54" s="52"/>
      <c r="I54" s="52"/>
    </row>
    <row r="55" spans="1:9" ht="15" customHeight="1">
      <c r="A55" s="52"/>
      <c r="B55" s="52"/>
      <c r="C55" s="52"/>
      <c r="D55" s="52"/>
      <c r="E55" s="52"/>
      <c r="F55" s="52"/>
      <c r="G55" s="52"/>
      <c r="H55" s="52"/>
      <c r="I55" s="52"/>
    </row>
    <row r="56" spans="1:9" ht="15" customHeight="1">
      <c r="A56" s="52"/>
      <c r="B56" s="52"/>
      <c r="C56" s="52"/>
      <c r="D56" s="52"/>
      <c r="E56" s="52"/>
      <c r="F56" s="52"/>
      <c r="G56" s="52"/>
      <c r="H56" s="52"/>
      <c r="I56" s="52"/>
    </row>
    <row r="57" spans="1:9" ht="15" customHeight="1">
      <c r="A57" s="52"/>
      <c r="B57" s="52"/>
      <c r="C57" s="52"/>
      <c r="D57" s="52"/>
      <c r="E57" s="52"/>
      <c r="F57" s="52"/>
      <c r="G57" s="52"/>
      <c r="H57" s="52"/>
      <c r="I57" s="52"/>
    </row>
    <row r="58" spans="1:9" ht="15" customHeight="1">
      <c r="A58" s="52"/>
      <c r="B58" s="52"/>
      <c r="C58" s="52"/>
      <c r="D58" s="52"/>
      <c r="E58" s="52"/>
      <c r="F58" s="52"/>
      <c r="G58" s="52"/>
      <c r="H58" s="52"/>
      <c r="I58" s="52"/>
    </row>
    <row r="59" spans="1:9" ht="15" customHeight="1">
      <c r="A59" s="52"/>
      <c r="B59" s="52"/>
      <c r="C59" s="52"/>
      <c r="D59" s="52"/>
      <c r="E59" s="52"/>
      <c r="F59" s="52"/>
      <c r="G59" s="52"/>
      <c r="H59" s="52"/>
      <c r="I59" s="52"/>
    </row>
    <row r="60" spans="1:9" ht="15" customHeight="1">
      <c r="A60" s="52"/>
      <c r="B60" s="52"/>
      <c r="C60" s="52"/>
      <c r="D60" s="52"/>
      <c r="E60" s="52"/>
      <c r="F60" s="52"/>
      <c r="G60" s="52"/>
      <c r="H60" s="52"/>
      <c r="I60" s="52"/>
    </row>
    <row r="61" spans="1:9" ht="15" customHeight="1">
      <c r="A61" s="52"/>
      <c r="B61" s="52"/>
      <c r="C61" s="52"/>
      <c r="D61" s="52"/>
      <c r="E61" s="52"/>
      <c r="F61" s="52"/>
      <c r="G61" s="52"/>
      <c r="H61" s="52"/>
      <c r="I61" s="52"/>
    </row>
    <row r="62" spans="1:9" ht="15" customHeight="1">
      <c r="A62" s="52"/>
      <c r="B62" s="52"/>
      <c r="C62" s="52"/>
      <c r="D62" s="52"/>
      <c r="E62" s="52"/>
      <c r="F62" s="52"/>
      <c r="G62" s="52"/>
      <c r="H62" s="52"/>
      <c r="I62" s="52"/>
    </row>
    <row r="63" spans="1:9" ht="20.1" customHeight="1">
      <c r="A63" s="52"/>
      <c r="B63" s="52"/>
      <c r="C63" s="52"/>
      <c r="D63" s="52"/>
      <c r="E63" s="52"/>
      <c r="F63" s="52"/>
      <c r="G63" s="52"/>
      <c r="H63" s="52"/>
      <c r="I63" s="52"/>
    </row>
    <row r="64" spans="1:9" ht="15">
      <c r="A64" s="52"/>
      <c r="B64" s="52"/>
      <c r="C64" s="52"/>
      <c r="D64" s="52"/>
      <c r="E64" s="52"/>
      <c r="F64" s="52"/>
      <c r="G64" s="52"/>
      <c r="H64" s="52"/>
      <c r="I64" s="52"/>
    </row>
    <row r="65" spans="1:9" ht="18.75">
      <c r="A65" s="48" t="str">
        <f>Печать!A13</f>
        <v>3 шкала. Зависимое (аддиктивное) поведение (ЗП)</v>
      </c>
      <c r="B65" s="48"/>
      <c r="C65" s="48"/>
      <c r="D65" s="48"/>
      <c r="E65" s="48"/>
      <c r="F65" s="48"/>
      <c r="G65" s="48"/>
      <c r="H65" s="48"/>
      <c r="I65" s="48"/>
    </row>
    <row r="66" spans="1:9" ht="18.75">
      <c r="A66" s="49">
        <f>Печать!A14</f>
        <v>0</v>
      </c>
      <c r="B66" s="49"/>
      <c r="C66" s="49"/>
      <c r="D66" s="49"/>
      <c r="E66" s="49"/>
      <c r="F66" s="49"/>
      <c r="G66" s="49"/>
      <c r="H66" s="49"/>
      <c r="I66" s="49"/>
    </row>
    <row r="67" spans="1:9" ht="15">
      <c r="A67" s="50" t="str">
        <f>Печать!A15</f>
        <v>Отсутствие признаков зависимого поведения</v>
      </c>
      <c r="B67" s="50"/>
      <c r="C67" s="50"/>
      <c r="D67" s="50"/>
      <c r="E67" s="50"/>
      <c r="F67" s="50"/>
      <c r="G67" s="50"/>
      <c r="H67" s="50"/>
      <c r="I67" s="50"/>
    </row>
    <row r="68" spans="1:9" ht="15.75" customHeight="1">
      <c r="A68" s="50"/>
      <c r="B68" s="50"/>
      <c r="C68" s="50"/>
      <c r="D68" s="50"/>
      <c r="E68" s="50"/>
      <c r="F68" s="50"/>
      <c r="G68" s="50"/>
      <c r="H68" s="50"/>
      <c r="I68" s="50"/>
    </row>
    <row r="69" spans="1:9" ht="15" customHeight="1">
      <c r="A69" s="52" t="s">
        <v>115</v>
      </c>
      <c r="B69" s="52"/>
      <c r="C69" s="52"/>
      <c r="D69" s="52"/>
      <c r="E69" s="52"/>
      <c r="F69" s="52"/>
      <c r="G69" s="52"/>
      <c r="H69" s="52"/>
      <c r="I69" s="52"/>
    </row>
    <row r="70" spans="1:9" ht="15" customHeight="1">
      <c r="A70" s="52"/>
      <c r="B70" s="52"/>
      <c r="C70" s="52"/>
      <c r="D70" s="52"/>
      <c r="E70" s="52"/>
      <c r="F70" s="52"/>
      <c r="G70" s="52"/>
      <c r="H70" s="52"/>
      <c r="I70" s="52"/>
    </row>
    <row r="71" spans="1:9" ht="15" customHeight="1">
      <c r="A71" s="52"/>
      <c r="B71" s="52"/>
      <c r="C71" s="52"/>
      <c r="D71" s="52"/>
      <c r="E71" s="52"/>
      <c r="F71" s="52"/>
      <c r="G71" s="52"/>
      <c r="H71" s="52"/>
      <c r="I71" s="52"/>
    </row>
    <row r="72" spans="1:9" ht="20.1" customHeight="1">
      <c r="A72" s="52"/>
      <c r="B72" s="52"/>
      <c r="C72" s="52"/>
      <c r="D72" s="52"/>
      <c r="E72" s="52"/>
      <c r="F72" s="52"/>
      <c r="G72" s="52"/>
      <c r="H72" s="52"/>
      <c r="I72" s="52"/>
    </row>
    <row r="73" spans="1:9" ht="20.1" customHeight="1">
      <c r="A73" s="52"/>
      <c r="B73" s="52"/>
      <c r="C73" s="52"/>
      <c r="D73" s="52"/>
      <c r="E73" s="52"/>
      <c r="F73" s="52"/>
      <c r="G73" s="52"/>
      <c r="H73" s="52"/>
      <c r="I73" s="52"/>
    </row>
    <row r="74" spans="1:9" ht="15" customHeight="1">
      <c r="A74" s="52"/>
      <c r="B74" s="52"/>
      <c r="C74" s="52"/>
      <c r="D74" s="52"/>
      <c r="E74" s="52"/>
      <c r="F74" s="52"/>
      <c r="G74" s="52"/>
      <c r="H74" s="52"/>
      <c r="I74" s="52"/>
    </row>
    <row r="75" spans="1:9" ht="15" customHeight="1">
      <c r="A75" s="52"/>
      <c r="B75" s="52"/>
      <c r="C75" s="52"/>
      <c r="D75" s="52"/>
      <c r="E75" s="52"/>
      <c r="F75" s="52"/>
      <c r="G75" s="52"/>
      <c r="H75" s="52"/>
      <c r="I75" s="52"/>
    </row>
    <row r="76" spans="1:9" ht="15" customHeight="1">
      <c r="A76" s="52"/>
      <c r="B76" s="52"/>
      <c r="C76" s="52"/>
      <c r="D76" s="52"/>
      <c r="E76" s="52"/>
      <c r="F76" s="52"/>
      <c r="G76" s="52"/>
      <c r="H76" s="52"/>
      <c r="I76" s="52"/>
    </row>
    <row r="77" spans="1:9" ht="15" customHeight="1">
      <c r="A77" s="52"/>
      <c r="B77" s="52"/>
      <c r="C77" s="52"/>
      <c r="D77" s="52"/>
      <c r="E77" s="52"/>
      <c r="F77" s="52"/>
      <c r="G77" s="52"/>
      <c r="H77" s="52"/>
      <c r="I77" s="52"/>
    </row>
    <row r="78" spans="1:9" ht="15" customHeight="1">
      <c r="A78" s="52"/>
      <c r="B78" s="52"/>
      <c r="C78" s="52"/>
      <c r="D78" s="52"/>
      <c r="E78" s="52"/>
      <c r="F78" s="52"/>
      <c r="G78" s="52"/>
      <c r="H78" s="52"/>
      <c r="I78" s="52"/>
    </row>
    <row r="79" spans="1:9" ht="15" customHeight="1">
      <c r="A79" s="52"/>
      <c r="B79" s="52"/>
      <c r="C79" s="52"/>
      <c r="D79" s="52"/>
      <c r="E79" s="52"/>
      <c r="F79" s="52"/>
      <c r="G79" s="52"/>
      <c r="H79" s="52"/>
      <c r="I79" s="52"/>
    </row>
    <row r="80" spans="1:9" ht="20.1" customHeight="1">
      <c r="A80" s="52"/>
      <c r="B80" s="52"/>
      <c r="C80" s="52"/>
      <c r="D80" s="52"/>
      <c r="E80" s="52"/>
      <c r="F80" s="52"/>
      <c r="G80" s="52"/>
      <c r="H80" s="52"/>
      <c r="I80" s="52"/>
    </row>
    <row r="81" spans="1:9" ht="15" customHeight="1">
      <c r="A81" s="52"/>
      <c r="B81" s="52"/>
      <c r="C81" s="52"/>
      <c r="D81" s="52"/>
      <c r="E81" s="52"/>
      <c r="F81" s="52"/>
      <c r="G81" s="52"/>
      <c r="H81" s="52"/>
      <c r="I81" s="52"/>
    </row>
    <row r="82" spans="1:9" ht="15" customHeight="1">
      <c r="A82" s="52"/>
      <c r="B82" s="52"/>
      <c r="C82" s="52"/>
      <c r="D82" s="52"/>
      <c r="E82" s="52"/>
      <c r="F82" s="52"/>
      <c r="G82" s="52"/>
      <c r="H82" s="52"/>
      <c r="I82" s="52"/>
    </row>
    <row r="83" spans="1:9" ht="15" customHeight="1">
      <c r="A83" s="52"/>
      <c r="B83" s="52"/>
      <c r="C83" s="52"/>
      <c r="D83" s="52"/>
      <c r="E83" s="52"/>
      <c r="F83" s="52"/>
      <c r="G83" s="52"/>
      <c r="H83" s="52"/>
      <c r="I83" s="52"/>
    </row>
    <row r="84" spans="1:9" ht="15" customHeight="1">
      <c r="A84" s="52"/>
      <c r="B84" s="52"/>
      <c r="C84" s="52"/>
      <c r="D84" s="52"/>
      <c r="E84" s="52"/>
      <c r="F84" s="52"/>
      <c r="G84" s="52"/>
      <c r="H84" s="52"/>
      <c r="I84" s="52"/>
    </row>
    <row r="85" spans="1:9" ht="15" customHeight="1">
      <c r="A85" s="52"/>
      <c r="B85" s="52"/>
      <c r="C85" s="52"/>
      <c r="D85" s="52"/>
      <c r="E85" s="52"/>
      <c r="F85" s="52"/>
      <c r="G85" s="52"/>
      <c r="H85" s="52"/>
      <c r="I85" s="52"/>
    </row>
    <row r="86" spans="1:9" ht="15">
      <c r="A86" s="52"/>
      <c r="B86" s="52"/>
      <c r="C86" s="52"/>
      <c r="D86" s="52"/>
      <c r="E86" s="52"/>
      <c r="F86" s="52"/>
      <c r="G86" s="52"/>
      <c r="H86" s="52"/>
      <c r="I86" s="52"/>
    </row>
    <row r="87" spans="1:9" ht="18.75">
      <c r="A87" s="48" t="str">
        <f>Печать!A17</f>
        <v>4 шкала. Агрессивное поведение (АП)</v>
      </c>
      <c r="B87" s="48"/>
      <c r="C87" s="48"/>
      <c r="D87" s="48"/>
      <c r="E87" s="48"/>
      <c r="F87" s="48"/>
      <c r="G87" s="48"/>
      <c r="H87" s="48"/>
      <c r="I87" s="48"/>
    </row>
    <row r="88" spans="1:9" ht="18.75">
      <c r="A88" s="49">
        <f>Печать!A18</f>
        <v>0</v>
      </c>
      <c r="B88" s="49"/>
      <c r="C88" s="49"/>
      <c r="D88" s="49"/>
      <c r="E88" s="49"/>
      <c r="F88" s="49"/>
      <c r="G88" s="49"/>
      <c r="H88" s="49"/>
      <c r="I88" s="49"/>
    </row>
    <row r="89" spans="1:9" ht="15.75" customHeight="1">
      <c r="A89" s="50" t="str">
        <f>Печать!A19</f>
        <v>Отсутствие признаков агрессивного поведения</v>
      </c>
      <c r="B89" s="50"/>
      <c r="C89" s="50"/>
      <c r="D89" s="50"/>
      <c r="E89" s="50"/>
      <c r="F89" s="50"/>
      <c r="G89" s="50"/>
      <c r="H89" s="50"/>
      <c r="I89" s="50"/>
    </row>
    <row r="90" spans="1:9" ht="15" customHeight="1">
      <c r="A90" s="50"/>
      <c r="B90" s="50"/>
      <c r="C90" s="50"/>
      <c r="D90" s="50"/>
      <c r="E90" s="50"/>
      <c r="F90" s="50"/>
      <c r="G90" s="50"/>
      <c r="H90" s="50"/>
      <c r="I90" s="50"/>
    </row>
    <row r="91" spans="1:9" ht="15" customHeight="1">
      <c r="A91" s="51" t="s">
        <v>116</v>
      </c>
      <c r="B91" s="51"/>
      <c r="C91" s="51"/>
      <c r="D91" s="51"/>
      <c r="E91" s="51"/>
      <c r="F91" s="51"/>
      <c r="G91" s="51"/>
      <c r="H91" s="51"/>
      <c r="I91" s="51"/>
    </row>
    <row r="92" spans="1:9" ht="15" customHeight="1">
      <c r="A92" s="51"/>
      <c r="B92" s="51"/>
      <c r="C92" s="51"/>
      <c r="D92" s="51"/>
      <c r="E92" s="51"/>
      <c r="F92" s="51"/>
      <c r="G92" s="51"/>
      <c r="H92" s="51"/>
      <c r="I92" s="51"/>
    </row>
    <row r="93" spans="1:9" ht="15" customHeight="1">
      <c r="A93" s="51"/>
      <c r="B93" s="51"/>
      <c r="C93" s="51"/>
      <c r="D93" s="51"/>
      <c r="E93" s="51"/>
      <c r="F93" s="51"/>
      <c r="G93" s="51"/>
      <c r="H93" s="51"/>
      <c r="I93" s="51"/>
    </row>
    <row r="94" spans="1:9" ht="15" customHeight="1">
      <c r="A94" s="51"/>
      <c r="B94" s="51"/>
      <c r="C94" s="51"/>
      <c r="D94" s="51"/>
      <c r="E94" s="51"/>
      <c r="F94" s="51"/>
      <c r="G94" s="51"/>
      <c r="H94" s="51"/>
      <c r="I94" s="51"/>
    </row>
    <row r="95" spans="1:9" ht="15" customHeight="1">
      <c r="A95" s="51"/>
      <c r="B95" s="51"/>
      <c r="C95" s="51"/>
      <c r="D95" s="51"/>
      <c r="E95" s="51"/>
      <c r="F95" s="51"/>
      <c r="G95" s="51"/>
      <c r="H95" s="51"/>
      <c r="I95" s="51"/>
    </row>
    <row r="96" spans="1:9" ht="15" customHeight="1">
      <c r="A96" s="51"/>
      <c r="B96" s="51"/>
      <c r="C96" s="51"/>
      <c r="D96" s="51"/>
      <c r="E96" s="51"/>
      <c r="F96" s="51"/>
      <c r="G96" s="51"/>
      <c r="H96" s="51"/>
      <c r="I96" s="51"/>
    </row>
    <row r="97" spans="1:9" ht="15" customHeight="1">
      <c r="A97" s="51"/>
      <c r="B97" s="51"/>
      <c r="C97" s="51"/>
      <c r="D97" s="51"/>
      <c r="E97" s="51"/>
      <c r="F97" s="51"/>
      <c r="G97" s="51"/>
      <c r="H97" s="51"/>
      <c r="I97" s="51"/>
    </row>
    <row r="98" spans="1:9" ht="15" customHeight="1">
      <c r="A98" s="51"/>
      <c r="B98" s="51"/>
      <c r="C98" s="51"/>
      <c r="D98" s="51"/>
      <c r="E98" s="51"/>
      <c r="F98" s="51"/>
      <c r="G98" s="51"/>
      <c r="H98" s="51"/>
      <c r="I98" s="51"/>
    </row>
    <row r="99" spans="1:9" ht="15" customHeight="1">
      <c r="A99" s="51"/>
      <c r="B99" s="51"/>
      <c r="C99" s="51"/>
      <c r="D99" s="51"/>
      <c r="E99" s="51"/>
      <c r="F99" s="51"/>
      <c r="G99" s="51"/>
      <c r="H99" s="51"/>
      <c r="I99" s="51"/>
    </row>
    <row r="100" spans="1:9" ht="8.25" customHeight="1">
      <c r="A100" s="51"/>
      <c r="B100" s="51"/>
      <c r="C100" s="51"/>
      <c r="D100" s="51"/>
      <c r="E100" s="51"/>
      <c r="F100" s="51"/>
      <c r="G100" s="51"/>
      <c r="H100" s="51"/>
      <c r="I100" s="51"/>
    </row>
    <row r="101" spans="1:9" ht="20.1" customHeight="1">
      <c r="A101" s="51"/>
      <c r="B101" s="51"/>
      <c r="C101" s="51"/>
      <c r="D101" s="51"/>
      <c r="E101" s="51"/>
      <c r="F101" s="51"/>
      <c r="G101" s="51"/>
      <c r="H101" s="51"/>
      <c r="I101" s="51"/>
    </row>
    <row r="102" spans="1:9" ht="15" customHeight="1">
      <c r="A102" s="51"/>
      <c r="B102" s="51"/>
      <c r="C102" s="51"/>
      <c r="D102" s="51"/>
      <c r="E102" s="51"/>
      <c r="F102" s="51"/>
      <c r="G102" s="51"/>
      <c r="H102" s="51"/>
      <c r="I102" s="51"/>
    </row>
    <row r="103" spans="1:9" ht="15" customHeight="1">
      <c r="A103" s="51"/>
      <c r="B103" s="51"/>
      <c r="C103" s="51"/>
      <c r="D103" s="51"/>
      <c r="E103" s="51"/>
      <c r="F103" s="51"/>
      <c r="G103" s="51"/>
      <c r="H103" s="51"/>
      <c r="I103" s="51"/>
    </row>
    <row r="104" spans="1:9" ht="15" customHeight="1">
      <c r="A104" s="51"/>
      <c r="B104" s="51"/>
      <c r="C104" s="51"/>
      <c r="D104" s="51"/>
      <c r="E104" s="51"/>
      <c r="F104" s="51"/>
      <c r="G104" s="51"/>
      <c r="H104" s="51"/>
      <c r="I104" s="51"/>
    </row>
    <row r="105" spans="1:9" ht="15" customHeight="1">
      <c r="A105" s="51"/>
      <c r="B105" s="51"/>
      <c r="C105" s="51"/>
      <c r="D105" s="51"/>
      <c r="E105" s="51"/>
      <c r="F105" s="51"/>
      <c r="G105" s="51"/>
      <c r="H105" s="51"/>
      <c r="I105" s="51"/>
    </row>
    <row r="106" spans="1:9" ht="15" customHeight="1">
      <c r="A106" s="51"/>
      <c r="B106" s="51"/>
      <c r="C106" s="51"/>
      <c r="D106" s="51"/>
      <c r="E106" s="51"/>
      <c r="F106" s="51"/>
      <c r="G106" s="51"/>
      <c r="H106" s="51"/>
      <c r="I106" s="51"/>
    </row>
    <row r="107" spans="1:9" ht="15" customHeight="1">
      <c r="A107" s="51"/>
      <c r="B107" s="51"/>
      <c r="C107" s="51"/>
      <c r="D107" s="51"/>
      <c r="E107" s="51"/>
      <c r="F107" s="51"/>
      <c r="G107" s="51"/>
      <c r="H107" s="51"/>
      <c r="I107" s="51"/>
    </row>
    <row r="108" spans="1:9" ht="15">
      <c r="A108" s="51"/>
      <c r="B108" s="51"/>
      <c r="C108" s="51"/>
      <c r="D108" s="51"/>
      <c r="E108" s="51"/>
      <c r="F108" s="51"/>
      <c r="G108" s="51"/>
      <c r="H108" s="51"/>
      <c r="I108" s="51"/>
    </row>
    <row r="109" spans="1:9" ht="18.75">
      <c r="A109" s="48" t="str">
        <f>Печать!A21</f>
        <v>5 шкала. Суицидальное (аутоагрессивное) поведение (СП)</v>
      </c>
      <c r="B109" s="48"/>
      <c r="C109" s="48"/>
      <c r="D109" s="48"/>
      <c r="E109" s="48"/>
      <c r="F109" s="48"/>
      <c r="G109" s="48"/>
      <c r="H109" s="48"/>
      <c r="I109" s="48"/>
    </row>
    <row r="110" spans="1:9" ht="18.75">
      <c r="A110" s="49">
        <f>Печать!A22</f>
        <v>0</v>
      </c>
      <c r="B110" s="49"/>
      <c r="C110" s="49"/>
      <c r="D110" s="49"/>
      <c r="E110" s="49"/>
      <c r="F110" s="49"/>
      <c r="G110" s="49"/>
      <c r="H110" s="49"/>
      <c r="I110" s="49"/>
    </row>
    <row r="111" spans="1:9" ht="15">
      <c r="A111" s="50" t="str">
        <f>Печать!A23</f>
        <v>Отсутствие признаков аутоагрессивного поведения</v>
      </c>
      <c r="B111" s="50"/>
      <c r="C111" s="50"/>
      <c r="D111" s="50"/>
      <c r="E111" s="50"/>
      <c r="F111" s="50"/>
      <c r="G111" s="50"/>
      <c r="H111" s="50"/>
      <c r="I111" s="50"/>
    </row>
    <row r="112" spans="1:9" ht="15">
      <c r="A112" s="50"/>
      <c r="B112" s="50"/>
      <c r="C112" s="50"/>
      <c r="D112" s="50"/>
      <c r="E112" s="50"/>
      <c r="F112" s="50"/>
      <c r="G112" s="50"/>
      <c r="H112" s="50"/>
      <c r="I112" s="50"/>
    </row>
    <row r="113" spans="1:9" ht="15" customHeight="1">
      <c r="A113" s="51" t="s">
        <v>117</v>
      </c>
      <c r="B113" s="51"/>
      <c r="C113" s="51"/>
      <c r="D113" s="51"/>
      <c r="E113" s="51"/>
      <c r="F113" s="51"/>
      <c r="G113" s="51"/>
      <c r="H113" s="51"/>
      <c r="I113" s="51"/>
    </row>
    <row r="114" spans="1:9" ht="15" customHeight="1">
      <c r="A114" s="51"/>
      <c r="B114" s="51"/>
      <c r="C114" s="51"/>
      <c r="D114" s="51"/>
      <c r="E114" s="51"/>
      <c r="F114" s="51"/>
      <c r="G114" s="51"/>
      <c r="H114" s="51"/>
      <c r="I114" s="51"/>
    </row>
    <row r="115" spans="1:9" ht="15" customHeight="1">
      <c r="A115" s="51"/>
      <c r="B115" s="51"/>
      <c r="C115" s="51"/>
      <c r="D115" s="51"/>
      <c r="E115" s="51"/>
      <c r="F115" s="51"/>
      <c r="G115" s="51"/>
      <c r="H115" s="51"/>
      <c r="I115" s="51"/>
    </row>
    <row r="116" spans="1:9" ht="15" customHeight="1">
      <c r="A116" s="51"/>
      <c r="B116" s="51"/>
      <c r="C116" s="51"/>
      <c r="D116" s="51"/>
      <c r="E116" s="51"/>
      <c r="F116" s="51"/>
      <c r="G116" s="51"/>
      <c r="H116" s="51"/>
      <c r="I116" s="51"/>
    </row>
    <row r="117" spans="1:9" ht="15" customHeight="1">
      <c r="A117" s="51"/>
      <c r="B117" s="51"/>
      <c r="C117" s="51"/>
      <c r="D117" s="51"/>
      <c r="E117" s="51"/>
      <c r="F117" s="51"/>
      <c r="G117" s="51"/>
      <c r="H117" s="51"/>
      <c r="I117" s="51"/>
    </row>
    <row r="118" spans="1:9" ht="15" customHeight="1">
      <c r="A118" s="51"/>
      <c r="B118" s="51"/>
      <c r="C118" s="51"/>
      <c r="D118" s="51"/>
      <c r="E118" s="51"/>
      <c r="F118" s="51"/>
      <c r="G118" s="51"/>
      <c r="H118" s="51"/>
      <c r="I118" s="51"/>
    </row>
    <row r="119" spans="1:9" ht="15" customHeight="1">
      <c r="A119" s="51"/>
      <c r="B119" s="51"/>
      <c r="C119" s="51"/>
      <c r="D119" s="51"/>
      <c r="E119" s="51"/>
      <c r="F119" s="51"/>
      <c r="G119" s="51"/>
      <c r="H119" s="51"/>
      <c r="I119" s="51"/>
    </row>
    <row r="120" spans="1:9" ht="15" customHeight="1">
      <c r="A120" s="51"/>
      <c r="B120" s="51"/>
      <c r="C120" s="51"/>
      <c r="D120" s="51"/>
      <c r="E120" s="51"/>
      <c r="F120" s="51"/>
      <c r="G120" s="51"/>
      <c r="H120" s="51"/>
      <c r="I120" s="51"/>
    </row>
    <row r="121" spans="1:9" ht="15" customHeight="1">
      <c r="A121" s="51"/>
      <c r="B121" s="51"/>
      <c r="C121" s="51"/>
      <c r="D121" s="51"/>
      <c r="E121" s="51"/>
      <c r="F121" s="51"/>
      <c r="G121" s="51"/>
      <c r="H121" s="51"/>
      <c r="I121" s="51"/>
    </row>
    <row r="122" spans="1:9" ht="20.1" customHeight="1">
      <c r="A122" s="51"/>
      <c r="B122" s="51"/>
      <c r="C122" s="51"/>
      <c r="D122" s="51"/>
      <c r="E122" s="51"/>
      <c r="F122" s="51"/>
      <c r="G122" s="51"/>
      <c r="H122" s="51"/>
      <c r="I122" s="51"/>
    </row>
    <row r="123" spans="1:9" ht="15" customHeight="1">
      <c r="A123" s="51"/>
      <c r="B123" s="51"/>
      <c r="C123" s="51"/>
      <c r="D123" s="51"/>
      <c r="E123" s="51"/>
      <c r="F123" s="51"/>
      <c r="G123" s="51"/>
      <c r="H123" s="51"/>
      <c r="I123" s="51"/>
    </row>
    <row r="124" spans="1:9" ht="15" customHeight="1">
      <c r="A124" s="51"/>
      <c r="B124" s="51"/>
      <c r="C124" s="51"/>
      <c r="D124" s="51"/>
      <c r="E124" s="51"/>
      <c r="F124" s="51"/>
      <c r="G124" s="51"/>
      <c r="H124" s="51"/>
      <c r="I124" s="51"/>
    </row>
    <row r="125" spans="1:9" ht="15" customHeight="1">
      <c r="A125" s="51"/>
      <c r="B125" s="51"/>
      <c r="C125" s="51"/>
      <c r="D125" s="51"/>
      <c r="E125" s="51"/>
      <c r="F125" s="51"/>
      <c r="G125" s="51"/>
      <c r="H125" s="51"/>
      <c r="I125" s="51"/>
    </row>
    <row r="126" spans="1:9" ht="15">
      <c r="A126" s="51"/>
      <c r="B126" s="51"/>
      <c r="C126" s="51"/>
      <c r="D126" s="51"/>
      <c r="E126" s="51"/>
      <c r="F126" s="51"/>
      <c r="G126" s="51"/>
      <c r="H126" s="51"/>
      <c r="I126" s="51"/>
    </row>
    <row r="127" spans="1:9" ht="15">
      <c r="A127" s="51"/>
      <c r="B127" s="51"/>
      <c r="C127" s="51"/>
      <c r="D127" s="51"/>
      <c r="E127" s="51"/>
      <c r="F127" s="51"/>
      <c r="G127" s="51"/>
      <c r="H127" s="51"/>
      <c r="I127" s="51"/>
    </row>
    <row r="128" spans="1:9" ht="15">
      <c r="A128" s="18"/>
      <c r="B128" s="18"/>
      <c r="C128" s="18"/>
      <c r="D128" s="18"/>
      <c r="E128" s="18"/>
      <c r="F128" s="18"/>
      <c r="G128" s="18"/>
      <c r="H128" s="18"/>
      <c r="I128" s="18"/>
    </row>
    <row r="129" spans="1:9" ht="15">
      <c r="A129" s="18"/>
      <c r="B129" s="18"/>
      <c r="C129" s="18"/>
      <c r="D129" s="18"/>
      <c r="E129" s="18"/>
      <c r="F129" s="18"/>
      <c r="G129" s="18"/>
      <c r="H129" s="18"/>
      <c r="I129" s="18"/>
    </row>
    <row r="130" spans="1:9" ht="15">
      <c r="A130" s="18"/>
      <c r="B130" s="18"/>
      <c r="C130" s="18"/>
      <c r="D130" s="18"/>
      <c r="E130" s="18"/>
      <c r="F130" s="18"/>
      <c r="G130" s="18"/>
      <c r="H130" s="18"/>
      <c r="I130" s="18"/>
    </row>
    <row r="131" spans="1:9" ht="15">
      <c r="A131" s="18"/>
      <c r="B131" s="18"/>
      <c r="C131" s="18"/>
      <c r="D131" s="18"/>
      <c r="E131" s="18"/>
      <c r="F131" s="18"/>
      <c r="G131" s="18"/>
      <c r="H131" s="18"/>
      <c r="I131" s="18"/>
    </row>
    <row r="132" spans="1:9" ht="20.1" customHeight="1">
      <c r="A132" s="18"/>
      <c r="B132" s="18"/>
      <c r="C132" s="18"/>
      <c r="D132" s="18"/>
      <c r="E132" s="18"/>
      <c r="F132" s="18"/>
      <c r="G132" s="18"/>
      <c r="H132" s="18"/>
      <c r="I132" s="18"/>
    </row>
    <row r="133" spans="1:9" ht="15" customHeight="1">
      <c r="A133" s="18"/>
      <c r="B133" s="18"/>
      <c r="C133" s="18"/>
      <c r="D133" s="18"/>
      <c r="E133" s="18"/>
      <c r="F133" s="18"/>
      <c r="G133" s="18"/>
      <c r="H133" s="18"/>
      <c r="I133" s="18"/>
    </row>
    <row r="147" spans="1:9" s="13" customFormat="1" ht="20.1" customHeight="1">
      <c r="A147"/>
      <c r="B147"/>
      <c r="C147"/>
      <c r="D147"/>
      <c r="E147"/>
      <c r="F147"/>
      <c r="G147"/>
      <c r="H147"/>
      <c r="I147"/>
    </row>
    <row r="148" spans="1:9" s="13" customFormat="1" ht="20.1" customHeight="1">
      <c r="A148"/>
      <c r="B148"/>
      <c r="C148"/>
      <c r="D148"/>
      <c r="E148"/>
      <c r="F148"/>
      <c r="G148"/>
      <c r="H148"/>
      <c r="I148"/>
    </row>
    <row r="149" ht="15" customHeight="1"/>
    <row r="153" ht="20.1" customHeight="1"/>
    <row r="154" ht="15" customHeight="1"/>
    <row r="163" ht="20.1" customHeight="1"/>
    <row r="164" ht="15" customHeight="1"/>
    <row r="175" ht="20.1" customHeight="1"/>
    <row r="176" ht="15" customHeight="1"/>
    <row r="192" ht="20.1" customHeight="1"/>
    <row r="193" ht="15" customHeight="1"/>
    <row r="206" ht="20.1" customHeight="1"/>
    <row r="207" ht="20.1" customHeight="1"/>
    <row r="208" ht="20.1" customHeight="1"/>
    <row r="209" ht="20.1" customHeight="1"/>
    <row r="210" ht="20.1" customHeight="1"/>
    <row r="211" ht="20.1" customHeight="1"/>
    <row r="212" ht="20.1" customHeight="1"/>
    <row r="213" ht="20.1" customHeight="1"/>
    <row r="214" ht="20.1" customHeight="1"/>
    <row r="215" ht="20.1" customHeight="1"/>
    <row r="216" ht="20.1" customHeight="1"/>
    <row r="217" ht="20.1" customHeight="1"/>
    <row r="218" ht="20.1" customHeight="1"/>
    <row r="219" ht="20.1" customHeight="1"/>
    <row r="220" ht="20.1" customHeight="1"/>
    <row r="221" ht="20.1" customHeight="1"/>
    <row r="222" ht="20.1" customHeight="1"/>
    <row r="223" ht="20.1" customHeight="1"/>
  </sheetData>
  <sheetProtection algorithmName="SHA-512" hashValue="EyrWYHznM4MgtsosSbO9VZ6M/tPpdx3UbljCJt5EWSG5jEsSyLlgZ4esoYDMcijAuo9WaDFpXeTTKR6l3+/Exw==" saltValue="/jcR60iY4AG5DLcouTqbgg==" spinCount="100000" sheet="1" formatCells="0" formatColumns="0" formatRows="0" insertColumns="0" insertRows="0" insertHyperlinks="0" deleteColumns="0" deleteRows="0" selectLockedCells="1" sort="0" autoFilter="0" pivotTables="0"/>
  <mergeCells count="22">
    <mergeCell ref="A18:I18"/>
    <mergeCell ref="A19:I19"/>
    <mergeCell ref="A1:I1"/>
    <mergeCell ref="A3:I17"/>
    <mergeCell ref="A113:I127"/>
    <mergeCell ref="A69:I86"/>
    <mergeCell ref="A39:I39"/>
    <mergeCell ref="A20:I21"/>
    <mergeCell ref="A22:I37"/>
    <mergeCell ref="A38:I38"/>
    <mergeCell ref="A40:I41"/>
    <mergeCell ref="A67:I68"/>
    <mergeCell ref="A109:I109"/>
    <mergeCell ref="A110:I110"/>
    <mergeCell ref="A111:I112"/>
    <mergeCell ref="A87:I87"/>
    <mergeCell ref="A88:I88"/>
    <mergeCell ref="A89:I90"/>
    <mergeCell ref="A91:I108"/>
    <mergeCell ref="A42:I64"/>
    <mergeCell ref="A65:I65"/>
    <mergeCell ref="A66:I66"/>
  </mergeCells>
  <conditionalFormatting sqref="A19:I19">
    <cfRule type="cellIs" priority="181" dxfId="14" operator="lessThan">
      <formula>36</formula>
    </cfRule>
    <cfRule type="cellIs" priority="182" dxfId="13" operator="between">
      <formula>37</formula>
      <formula>60</formula>
    </cfRule>
    <cfRule type="cellIs" priority="183" dxfId="12" operator="greaterThan">
      <formula>61</formula>
    </cfRule>
  </conditionalFormatting>
  <conditionalFormatting sqref="A39:I39">
    <cfRule type="cellIs" priority="10" dxfId="14" operator="lessThan">
      <formula>36</formula>
    </cfRule>
    <cfRule type="cellIs" priority="11" dxfId="13" operator="between">
      <formula>37</formula>
      <formula>60</formula>
    </cfRule>
    <cfRule type="cellIs" priority="12" dxfId="12" operator="greaterThan">
      <formula>61</formula>
    </cfRule>
  </conditionalFormatting>
  <conditionalFormatting sqref="A66:I66">
    <cfRule type="cellIs" priority="7" dxfId="14" operator="lessThan">
      <formula>36</formula>
    </cfRule>
    <cfRule type="cellIs" priority="8" dxfId="13" operator="between">
      <formula>37</formula>
      <formula>60</formula>
    </cfRule>
    <cfRule type="cellIs" priority="9" dxfId="12" operator="greaterThan">
      <formula>61</formula>
    </cfRule>
  </conditionalFormatting>
  <conditionalFormatting sqref="A88:I88">
    <cfRule type="cellIs" priority="4" dxfId="14" operator="lessThan">
      <formula>36</formula>
    </cfRule>
    <cfRule type="cellIs" priority="5" dxfId="13" operator="between">
      <formula>37</formula>
      <formula>60</formula>
    </cfRule>
    <cfRule type="cellIs" priority="6" dxfId="12" operator="greaterThan">
      <formula>61</formula>
    </cfRule>
  </conditionalFormatting>
  <conditionalFormatting sqref="A110:I110">
    <cfRule type="cellIs" priority="1" dxfId="14" operator="lessThan">
      <formula>36</formula>
    </cfRule>
    <cfRule type="cellIs" priority="2" dxfId="13" operator="between">
      <formula>37</formula>
      <formula>60</formula>
    </cfRule>
    <cfRule type="cellIs" priority="3" dxfId="12" operator="greaterThan">
      <formula>61</formula>
    </cfRule>
  </conditionalFormatting>
  <pageMargins left="0.31496062992125984" right="0.11811023622047245" top="0.35433070866141736" bottom="0.35433070866141736" header="0.31496062992125984" footer="0.31496062992125984"/>
  <pageSetup orientation="portrait" paperSize="9" r:id="rId6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1" name="Button 1">
              <controlPr defaultSize="0" print="0" autoLine="0" autoPict="0">
                <macro>[0]!SaveToPDF2</macro>
                <anchor moveWithCells="1" sizeWithCells="1">
                  <from>
                    <xdr:col>9</xdr:col>
                    <xdr:colOff>552450</xdr:colOff>
                    <xdr:row>1</xdr:row>
                    <xdr:rowOff>171450</xdr:rowOff>
                  </from>
                  <to>
                    <xdr:col>13</xdr:col>
                    <xdr:colOff>381000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2" name="Button 2">
              <controlPr defaultSize="0" print="0" autoLine="0" autoPict="0">
                <macro>[0]!PrintD</macro>
                <anchor moveWithCells="1" sizeWithCells="1">
                  <from>
                    <xdr:col>9</xdr:col>
                    <xdr:colOff>552450</xdr:colOff>
                    <xdr:row>6</xdr:row>
                    <xdr:rowOff>133350</xdr:rowOff>
                  </from>
                  <to>
                    <xdr:col>13</xdr:col>
                    <xdr:colOff>381000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3" name="Button 3">
              <controlPr defaultSize="0" print="0" autoLine="0" autoPict="0">
                <macro>[0]!ClearData</macro>
                <anchor moveWithCells="1" sizeWithCells="1">
                  <from>
                    <xdr:col>9</xdr:col>
                    <xdr:colOff>552450</xdr:colOff>
                    <xdr:row>11</xdr:row>
                    <xdr:rowOff>47625</xdr:rowOff>
                  </from>
                  <to>
                    <xdr:col>13</xdr:col>
                    <xdr:colOff>381000</xdr:colOff>
                    <xdr:row>13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Бланк Методички</vt:lpstr>
      <vt:lpstr>Обработка</vt:lpstr>
      <vt:lpstr>Печать</vt:lpstr>
      <vt:lpstr>Печать с расшифровкой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2018-10-08T08:30:01Z</dcterms:modified>
  <cp:category/>
</cp:coreProperties>
</file>